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80" windowHeight="1170"/>
  </bookViews>
  <sheets>
    <sheet name="без учета счетов бюджета" sheetId="1" r:id="rId1"/>
  </sheets>
  <definedNames>
    <definedName name="_xlnm.Print_Titles" localSheetId="0">'без учета счетов бюджета'!$7:$9</definedName>
  </definedNames>
  <calcPr calcId="145621" fullCalcOnLoad="1"/>
</workbook>
</file>

<file path=xl/calcChain.xml><?xml version="1.0" encoding="utf-8"?>
<calcChain xmlns="http://schemas.openxmlformats.org/spreadsheetml/2006/main">
  <c r="Y43" i="1" l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</calcChain>
</file>

<file path=xl/sharedStrings.xml><?xml version="1.0" encoding="utf-8"?>
<sst xmlns="http://schemas.openxmlformats.org/spreadsheetml/2006/main" count="104" uniqueCount="75">
  <si>
    <t>Наименование показателя</t>
  </si>
  <si>
    <t>Разд.</t>
  </si>
  <si>
    <t/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</si>
  <si>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</si>
  <si>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</si>
  <si>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</si>
  <si>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</si>
  <si>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</si>
  <si>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</si>
  <si>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</si>
  <si>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</si>
  <si>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</si>
  <si>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</si>
  <si>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</si>
  <si>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</si>
  <si>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</si>
  <si>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</si>
  <si>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</si>
  <si>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</si>
  <si>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</si>
  <si>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</si>
  <si>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</si>
  <si>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</si>
  <si>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</si>
  <si>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</si>
  <si>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</si>
  <si>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</si>
  <si>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</si>
  <si>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</si>
  <si>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</si>
  <si>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</si>
  <si>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</si>
  <si>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</si>
  <si>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</si>
  <si>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</si>
  <si>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</si>
  <si>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</si>
  <si>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</si>
  <si>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</si>
  <si>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</si>
  <si>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</si>
  <si>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</si>
  <si>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</si>
  <si>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</si>
  <si>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</si>
  <si>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</si>
  <si>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</si>
  <si>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</si>
  <si>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</si>
  <si>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</si>
  <si>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</si>
  <si>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</si>
  <si>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</si>
  <si>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</si>
  <si>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</si>
  <si>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>ВСЕГО РАСХОДОВ:</t>
  </si>
  <si>
    <t>(рублей)</t>
  </si>
  <si>
    <t>Изменение</t>
  </si>
  <si>
    <t>0503</t>
  </si>
  <si>
    <t xml:space="preserve">    КУЛЬТУРА И КИНЕМАТОГРАФИЯ</t>
  </si>
  <si>
    <t xml:space="preserve">      Культура</t>
  </si>
  <si>
    <t>0800</t>
  </si>
  <si>
    <t>0801</t>
  </si>
  <si>
    <t xml:space="preserve">      Благоустройство</t>
  </si>
  <si>
    <t>0703</t>
  </si>
  <si>
    <t xml:space="preserve">      Дополнительное образование детей</t>
  </si>
  <si>
    <t xml:space="preserve">Сведения о  внесенных в течение года изменениях по расходам бюджета ФМР </t>
  </si>
  <si>
    <t xml:space="preserve">      Судебная система</t>
  </si>
  <si>
    <t>0105</t>
  </si>
  <si>
    <t xml:space="preserve">    ФИЗИЧЕСКАЯ КУЛЬТУРА И СПОРТ</t>
  </si>
  <si>
    <t xml:space="preserve">      Физическая культура</t>
  </si>
  <si>
    <t>1100</t>
  </si>
  <si>
    <t>1101</t>
  </si>
  <si>
    <t>Первоначальный план на 2020 год</t>
  </si>
  <si>
    <t>Уточненный план по состоянию на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</si>
</sst>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9" x14ac:knownFonts="1">
    <font>
      <sz val="11"/>
      <name val="Calibri"/>
      <family val="2"/>
    </font>
    <font>
      <sz val="11"/>
      <name val="Calibri"/>
      <family val="2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0" fontId="1" fillId="0" borderId="0"/>
    <xf numFmtId="0" fontId="1" fillId="0" borderId="0"/>
    <xf numFmtId="172" fontId="2" fillId="2" borderId="4">
      <alignment horizontal="right" vertical="top" shrinkToFit="1"/>
    </xf>
    <xf numFmtId="172" fontId="2" fillId="3" borderId="4">
      <alignment horizontal="right" vertical="top" shrinkToFit="1"/>
    </xf>
    <xf numFmtId="172" fontId="3" fillId="0" borderId="4">
      <alignment horizontal="right" vertical="top" shrinkToFit="1"/>
    </xf>
    <xf numFmtId="0" fontId="3" fillId="0" borderId="0"/>
    <xf numFmtId="0" fontId="3" fillId="0" borderId="0"/>
    <xf numFmtId="0" fontId="1" fillId="0" borderId="0"/>
    <xf numFmtId="0" fontId="3" fillId="4" borderId="0"/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4" borderId="5"/>
    <xf numFmtId="0" fontId="3" fillId="0" borderId="4">
      <alignment horizontal="center" vertical="center" wrapText="1"/>
    </xf>
    <xf numFmtId="0" fontId="3" fillId="4" borderId="6"/>
    <xf numFmtId="49" fontId="3" fillId="0" borderId="4">
      <alignment horizontal="left" vertical="top" wrapText="1" indent="2"/>
    </xf>
    <xf numFmtId="49" fontId="3" fillId="0" borderId="4">
      <alignment horizontal="center" vertical="top" shrinkToFit="1"/>
    </xf>
    <xf numFmtId="4" fontId="3" fillId="0" borderId="4">
      <alignment horizontal="right" vertical="top" shrinkToFit="1"/>
    </xf>
    <xf numFmtId="10" fontId="3" fillId="0" borderId="4">
      <alignment horizontal="right" vertical="top" shrinkToFit="1"/>
    </xf>
    <xf numFmtId="0" fontId="3" fillId="4" borderId="6">
      <alignment shrinkToFit="1"/>
    </xf>
    <xf numFmtId="0" fontId="2" fillId="0" borderId="4">
      <alignment horizontal="left"/>
    </xf>
    <xf numFmtId="4" fontId="2" fillId="2" borderId="4">
      <alignment horizontal="right" vertical="top" shrinkToFit="1"/>
    </xf>
    <xf numFmtId="10" fontId="2" fillId="2" borderId="4">
      <alignment horizontal="right" vertical="top" shrinkToFit="1"/>
    </xf>
    <xf numFmtId="0" fontId="3" fillId="4" borderId="7"/>
    <xf numFmtId="0" fontId="3" fillId="0" borderId="0">
      <alignment horizontal="left" wrapText="1"/>
    </xf>
    <xf numFmtId="0" fontId="2" fillId="0" borderId="4">
      <alignment vertical="top" wrapText="1"/>
    </xf>
    <xf numFmtId="4" fontId="2" fillId="3" borderId="4">
      <alignment horizontal="right" vertical="top" shrinkToFit="1"/>
    </xf>
    <xf numFmtId="10" fontId="2" fillId="3" borderId="4">
      <alignment horizontal="right" vertical="top" shrinkToFit="1"/>
    </xf>
    <xf numFmtId="0" fontId="3" fillId="4" borderId="6">
      <alignment horizontal="center"/>
    </xf>
    <xf numFmtId="0" fontId="3" fillId="4" borderId="6">
      <alignment horizontal="left"/>
    </xf>
    <xf numFmtId="0" fontId="3" fillId="4" borderId="7">
      <alignment horizontal="center"/>
    </xf>
    <xf numFmtId="0" fontId="3" fillId="4" borderId="7">
      <alignment horizontal="left"/>
    </xf>
    <xf numFmtId="10" fontId="5" fillId="2" borderId="4">
      <alignment horizontal="right" vertical="top" shrinkToFit="1"/>
    </xf>
    <xf numFmtId="0" fontId="2" fillId="0" borderId="4">
      <alignment vertical="top" wrapText="1"/>
    </xf>
    <xf numFmtId="0" fontId="5" fillId="0" borderId="4">
      <alignment vertical="top" wrapText="1"/>
    </xf>
    <xf numFmtId="4" fontId="2" fillId="3" borderId="4">
      <alignment horizontal="right" vertical="top" shrinkToFit="1"/>
    </xf>
    <xf numFmtId="4" fontId="5" fillId="3" borderId="4">
      <alignment horizontal="right" vertical="top" shrinkToFit="1"/>
    </xf>
    <xf numFmtId="10" fontId="5" fillId="3" borderId="4">
      <alignment horizontal="right" vertical="top" shrinkToFit="1"/>
    </xf>
  </cellStyleXfs>
  <cellXfs count="57">
    <xf numFmtId="0" fontId="0" fillId="0" borderId="0" xfId="0"/>
    <xf numFmtId="0" fontId="0" fillId="0" borderId="0" xfId="0" applyProtection="1">
      <protection locked="0"/>
    </xf>
    <xf numFmtId="0" fontId="3" fillId="0" borderId="0" xfId="11" applyNumberFormat="1" applyProtection="1"/>
    <xf numFmtId="0" fontId="3" fillId="0" borderId="0" xfId="14" applyNumberFormat="1" applyBorder="1" applyProtection="1">
      <alignment horizontal="right"/>
    </xf>
    <xf numFmtId="0" fontId="3" fillId="0" borderId="0" xfId="14" applyBorder="1">
      <alignment horizontal="right"/>
    </xf>
    <xf numFmtId="0" fontId="3" fillId="0" borderId="4" xfId="16" applyNumberFormat="1" applyProtection="1">
      <alignment horizontal="center" vertical="center" wrapText="1"/>
    </xf>
    <xf numFmtId="0" fontId="2" fillId="0" borderId="4" xfId="28" applyNumberFormat="1" applyProtection="1">
      <alignment vertical="top" wrapText="1"/>
    </xf>
    <xf numFmtId="49" fontId="3" fillId="0" borderId="4" xfId="19" applyNumberFormat="1" applyProtection="1">
      <alignment horizontal="center" vertical="top" shrinkToFit="1"/>
    </xf>
    <xf numFmtId="0" fontId="3" fillId="0" borderId="8" xfId="16" applyNumberFormat="1" applyBorder="1" applyProtection="1">
      <alignment horizontal="center" vertical="center" wrapText="1"/>
    </xf>
    <xf numFmtId="0" fontId="3" fillId="0" borderId="1" xfId="14" applyBorder="1">
      <alignment horizontal="right"/>
    </xf>
    <xf numFmtId="0" fontId="3" fillId="0" borderId="2" xfId="14" applyBorder="1">
      <alignment horizontal="right"/>
    </xf>
    <xf numFmtId="0" fontId="3" fillId="0" borderId="9" xfId="16" applyNumberFormat="1" applyBorder="1" applyProtection="1">
      <alignment horizontal="center" vertical="center" wrapText="1"/>
    </xf>
    <xf numFmtId="0" fontId="3" fillId="0" borderId="10" xfId="16" applyNumberFormat="1" applyBorder="1" applyProtection="1">
      <alignment horizontal="center" vertical="center" wrapText="1"/>
    </xf>
    <xf numFmtId="0" fontId="3" fillId="0" borderId="3" xfId="14" applyBorder="1">
      <alignment horizontal="right"/>
    </xf>
    <xf numFmtId="0" fontId="3" fillId="0" borderId="11" xfId="16" applyNumberFormat="1" applyBorder="1" applyProtection="1">
      <alignment horizontal="center" vertical="center" wrapText="1"/>
    </xf>
    <xf numFmtId="0" fontId="3" fillId="0" borderId="12" xfId="16" applyNumberFormat="1" applyBorder="1" applyProtection="1">
      <alignment horizontal="center" vertical="center" wrapText="1"/>
    </xf>
    <xf numFmtId="0" fontId="2" fillId="0" borderId="8" xfId="28" applyNumberFormat="1" applyBorder="1" applyProtection="1">
      <alignment vertical="top" wrapText="1"/>
    </xf>
    <xf numFmtId="172" fontId="2" fillId="5" borderId="4" xfId="4" applyNumberFormat="1" applyFill="1" applyProtection="1">
      <alignment horizontal="right" vertical="top" shrinkToFit="1"/>
    </xf>
    <xf numFmtId="10" fontId="2" fillId="5" borderId="4" xfId="30" applyNumberFormat="1" applyFill="1" applyProtection="1">
      <alignment horizontal="right" vertical="top" shrinkToFit="1"/>
    </xf>
    <xf numFmtId="172" fontId="2" fillId="5" borderId="10" xfId="4" applyNumberFormat="1" applyFill="1" applyBorder="1" applyProtection="1">
      <alignment horizontal="right" vertical="top" shrinkToFit="1"/>
    </xf>
    <xf numFmtId="172" fontId="2" fillId="5" borderId="4" xfId="3" applyNumberFormat="1" applyFill="1" applyProtection="1">
      <alignment horizontal="right" vertical="top" shrinkToFit="1"/>
    </xf>
    <xf numFmtId="10" fontId="2" fillId="5" borderId="4" xfId="25" applyNumberFormat="1" applyFill="1" applyProtection="1">
      <alignment horizontal="right" vertical="top" shrinkToFit="1"/>
    </xf>
    <xf numFmtId="4" fontId="2" fillId="5" borderId="4" xfId="29" applyNumberFormat="1" applyFill="1" applyProtection="1">
      <alignment horizontal="right" vertical="top" shrinkToFit="1"/>
    </xf>
    <xf numFmtId="49" fontId="6" fillId="0" borderId="8" xfId="19" applyNumberFormat="1" applyFont="1" applyBorder="1" applyProtection="1">
      <alignment horizontal="center" vertical="top" shrinkToFit="1"/>
    </xf>
    <xf numFmtId="49" fontId="6" fillId="0" borderId="4" xfId="19" applyNumberFormat="1" applyFont="1" applyProtection="1">
      <alignment horizontal="center" vertical="top" shrinkToFit="1"/>
    </xf>
    <xf numFmtId="0" fontId="7" fillId="0" borderId="4" xfId="28" applyNumberFormat="1" applyFont="1" applyProtection="1">
      <alignment vertical="top" wrapText="1"/>
    </xf>
    <xf numFmtId="4" fontId="7" fillId="5" borderId="4" xfId="29" applyNumberFormat="1" applyFont="1" applyFill="1" applyProtection="1">
      <alignment horizontal="right" vertical="top" shrinkToFit="1"/>
    </xf>
    <xf numFmtId="4" fontId="2" fillId="5" borderId="4" xfId="24" applyNumberFormat="1" applyFill="1" applyProtection="1">
      <alignment horizontal="right" vertical="top" shrinkToFit="1"/>
    </xf>
    <xf numFmtId="0" fontId="3" fillId="0" borderId="0" xfId="14" applyBorder="1">
      <alignment horizontal="right"/>
    </xf>
    <xf numFmtId="0" fontId="2" fillId="0" borderId="4" xfId="36" applyNumberFormat="1" applyProtection="1">
      <alignment vertical="top" wrapText="1"/>
    </xf>
    <xf numFmtId="0" fontId="7" fillId="0" borderId="4" xfId="36" applyNumberFormat="1" applyFont="1" applyProtection="1">
      <alignment vertical="top" wrapText="1"/>
    </xf>
    <xf numFmtId="4" fontId="2" fillId="5" borderId="4" xfId="29" applyNumberFormat="1" applyFill="1" applyAlignment="1" applyProtection="1">
      <alignment horizontal="center" vertical="top" shrinkToFit="1"/>
    </xf>
    <xf numFmtId="4" fontId="7" fillId="5" borderId="4" xfId="29" applyNumberFormat="1" applyFont="1" applyFill="1" applyAlignment="1" applyProtection="1">
      <alignment horizontal="center" vertical="top" shrinkToFit="1"/>
    </xf>
    <xf numFmtId="0" fontId="5" fillId="0" borderId="4" xfId="37" applyNumberFormat="1" applyProtection="1">
      <alignment vertical="top" wrapText="1"/>
    </xf>
    <xf numFmtId="0" fontId="7" fillId="0" borderId="4" xfId="37" applyNumberFormat="1" applyFont="1" applyProtection="1">
      <alignment vertical="top" wrapText="1"/>
    </xf>
    <xf numFmtId="1" fontId="8" fillId="0" borderId="4" xfId="14" applyNumberFormat="1" applyFont="1" applyBorder="1" applyAlignment="1" applyProtection="1">
      <alignment horizontal="center" vertical="top" shrinkToFit="1"/>
    </xf>
    <xf numFmtId="1" fontId="6" fillId="0" borderId="4" xfId="14" applyNumberFormat="1" applyFont="1" applyBorder="1" applyAlignment="1" applyProtection="1">
      <alignment horizontal="center" vertical="top" shrinkToFit="1"/>
    </xf>
    <xf numFmtId="4" fontId="5" fillId="5" borderId="4" xfId="39" applyNumberFormat="1" applyFill="1" applyProtection="1">
      <alignment horizontal="right" vertical="top" shrinkToFit="1"/>
    </xf>
    <xf numFmtId="4" fontId="5" fillId="5" borderId="4" xfId="29" applyNumberFormat="1" applyFont="1" applyFill="1" applyProtection="1">
      <alignment horizontal="right" vertical="top" shrinkToFit="1"/>
    </xf>
    <xf numFmtId="4" fontId="7" fillId="5" borderId="4" xfId="39" applyNumberFormat="1" applyFont="1" applyFill="1" applyProtection="1">
      <alignment horizontal="right" vertical="top" shrinkToFit="1"/>
    </xf>
    <xf numFmtId="0" fontId="3" fillId="0" borderId="8" xfId="16" applyNumberFormat="1" applyBorder="1" applyProtection="1">
      <alignment horizontal="center" vertical="center" wrapText="1"/>
    </xf>
    <xf numFmtId="0" fontId="3" fillId="0" borderId="4" xfId="16" applyBorder="1">
      <alignment horizontal="center" vertical="center" wrapText="1"/>
    </xf>
    <xf numFmtId="0" fontId="4" fillId="0" borderId="0" xfId="12" applyNumberFormat="1" applyBorder="1" applyAlignment="1" applyProtection="1">
      <alignment horizontal="center" wrapText="1"/>
    </xf>
    <xf numFmtId="0" fontId="4" fillId="0" borderId="0" xfId="12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16" applyNumberFormat="1" applyBorder="1" applyAlignment="1" applyProtection="1">
      <alignment horizontal="center" vertical="center" wrapText="1"/>
    </xf>
    <xf numFmtId="0" fontId="0" fillId="0" borderId="1" xfId="0" applyBorder="1" applyAlignment="1"/>
    <xf numFmtId="0" fontId="3" fillId="0" borderId="0" xfId="10" applyNumberFormat="1" applyBorder="1" applyProtection="1">
      <alignment wrapText="1"/>
    </xf>
    <xf numFmtId="0" fontId="3" fillId="0" borderId="0" xfId="10" applyBorder="1">
      <alignment wrapText="1"/>
    </xf>
    <xf numFmtId="0" fontId="3" fillId="0" borderId="0" xfId="14" applyNumberFormat="1" applyBorder="1" applyProtection="1">
      <alignment horizontal="right"/>
    </xf>
    <xf numFmtId="0" fontId="3" fillId="0" borderId="0" xfId="14" applyBorder="1">
      <alignment horizontal="right"/>
    </xf>
    <xf numFmtId="0" fontId="3" fillId="0" borderId="11" xfId="16" applyNumberFormat="1" applyBorder="1" applyProtection="1">
      <alignment horizontal="center" vertical="center" wrapText="1"/>
    </xf>
    <xf numFmtId="0" fontId="3" fillId="0" borderId="12" xfId="16" applyBorder="1">
      <alignment horizontal="center" vertical="center" wrapText="1"/>
    </xf>
    <xf numFmtId="0" fontId="3" fillId="0" borderId="9" xfId="16" applyNumberFormat="1" applyBorder="1" applyProtection="1">
      <alignment horizontal="center" vertical="center" wrapText="1"/>
    </xf>
    <xf numFmtId="0" fontId="3" fillId="0" borderId="10" xfId="16" applyBorder="1">
      <alignment horizontal="center" vertical="center" wrapText="1"/>
    </xf>
    <xf numFmtId="0" fontId="2" fillId="0" borderId="4" xfId="23" applyNumberFormat="1" applyBorder="1" applyProtection="1">
      <alignment horizontal="left"/>
    </xf>
    <xf numFmtId="0" fontId="2" fillId="0" borderId="4" xfId="23" applyBorder="1">
      <alignment horizontal="left"/>
    </xf>
  </cellXfs>
  <cellStyles count="41">
    <cellStyle name="br" xfId="1"/>
    <cellStyle name="col" xfId="2"/>
    <cellStyle name="st31" xfId="3"/>
    <cellStyle name="st32" xfId="4"/>
    <cellStyle name="st33" xfId="5"/>
    <cellStyle name="style0" xfId="6"/>
    <cellStyle name="td" xfId="7"/>
    <cellStyle name="tr" xfId="8"/>
    <cellStyle name="xl21" xfId="9"/>
    <cellStyle name="xl22" xfId="10"/>
    <cellStyle name="xl23" xfId="11"/>
    <cellStyle name="xl24" xfId="12"/>
    <cellStyle name="xl25" xfId="13"/>
    <cellStyle name="xl26" xfId="14"/>
    <cellStyle name="xl27" xfId="15"/>
    <cellStyle name="xl28" xfId="16"/>
    <cellStyle name="xl29" xfId="17"/>
    <cellStyle name="xl30" xfId="18"/>
    <cellStyle name="xl31" xfId="19"/>
    <cellStyle name="xl32" xfId="20"/>
    <cellStyle name="xl33" xfId="21"/>
    <cellStyle name="xl34" xfId="22"/>
    <cellStyle name="xl35" xfId="23"/>
    <cellStyle name="xl36" xfId="24"/>
    <cellStyle name="xl37" xfId="25"/>
    <cellStyle name="xl38" xfId="26"/>
    <cellStyle name="xl39" xfId="27"/>
    <cellStyle name="xl40" xfId="28"/>
    <cellStyle name="xl41" xfId="29"/>
    <cellStyle name="xl42" xfId="30"/>
    <cellStyle name="xl43" xfId="31"/>
    <cellStyle name="xl44" xfId="32"/>
    <cellStyle name="xl45" xfId="33"/>
    <cellStyle name="xl46" xfId="34"/>
    <cellStyle name="xl56" xfId="35"/>
    <cellStyle name="xl60" xfId="36"/>
    <cellStyle name="xl61" xfId="37"/>
    <cellStyle name="xl63" xfId="38"/>
    <cellStyle name="xl64" xfId="39"/>
    <cellStyle name="xl65" xfId="4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AF44"/>
  <sheetViews>
    <sheetView showGridLines="0" tabSelected="1" workbookViewId="0">
      <pane ySplit="9" topLeftCell="A10" activePane="bottomLeft" state="frozen"/>
      <selection pane="bottomLeft" activeCell="G42" sqref="G42:Y42"/>
    </sheetView>
  </sheetViews>
  <sheetFormatPr defaultRowHeight="15" outlineLevelRow="1" x14ac:dyDescent="0.25"/>
  <cols>
    <col min="1" max="1" width="40" style="1" customWidth="1"/>
    <col min="2" max="2" width="9.5703125" style="1" customWidth="1"/>
    <col min="3" max="6" width="9.140625" style="1" hidden="1" customWidth="1"/>
    <col min="7" max="7" width="19.5703125" style="1" customWidth="1"/>
    <col min="8" max="8" width="17" style="1" customWidth="1"/>
    <col min="9" max="24" width="9.140625" style="1" hidden="1" customWidth="1"/>
    <col min="25" max="25" width="16.42578125" style="1" customWidth="1"/>
    <col min="26" max="32" width="9.140625" style="1" hidden="1" customWidth="1"/>
    <col min="33" max="16384" width="9.140625" style="1"/>
  </cols>
  <sheetData>
    <row r="1" spans="1:32" ht="15" customHeight="1" x14ac:dyDescent="0.25">
      <c r="A1" s="47"/>
      <c r="B1" s="48"/>
      <c r="C1" s="48"/>
      <c r="D1" s="48"/>
      <c r="E1" s="48"/>
      <c r="F1" s="48"/>
      <c r="G1" s="48"/>
      <c r="H1" s="4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3.5" customHeight="1" x14ac:dyDescent="0.25">
      <c r="A2" s="47"/>
      <c r="B2" s="48"/>
      <c r="C2" s="48"/>
      <c r="D2" s="48"/>
      <c r="E2" s="48"/>
      <c r="F2" s="48"/>
      <c r="G2" s="48"/>
      <c r="H2" s="4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7.25" hidden="1" customHeight="1" x14ac:dyDescent="0.25">
      <c r="A3" s="42" t="s">
        <v>66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4"/>
      <c r="AF3" s="44"/>
    </row>
    <row r="4" spans="1:32" ht="15.7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ht="5.25" customHeight="1" x14ac:dyDescent="0.2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ht="12.7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28" t="s">
        <v>56</v>
      </c>
      <c r="Z6" s="4"/>
      <c r="AA6" s="4"/>
      <c r="AB6" s="4"/>
      <c r="AC6" s="4"/>
      <c r="AD6" s="4"/>
      <c r="AE6" s="4"/>
      <c r="AF6" s="4"/>
    </row>
    <row r="7" spans="1:32" ht="12.75" customHeight="1" x14ac:dyDescent="0.25">
      <c r="A7" s="45" t="s">
        <v>0</v>
      </c>
      <c r="B7" s="45" t="s">
        <v>1</v>
      </c>
      <c r="C7" s="13"/>
      <c r="D7" s="9"/>
      <c r="E7" s="9"/>
      <c r="F7" s="10"/>
      <c r="G7" s="45" t="s">
        <v>73</v>
      </c>
      <c r="H7" s="45" t="s">
        <v>74</v>
      </c>
      <c r="I7" s="13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/>
      <c r="Y7" s="45" t="s">
        <v>57</v>
      </c>
      <c r="Z7" s="13"/>
      <c r="AA7" s="9"/>
      <c r="AB7" s="9"/>
      <c r="AC7" s="9"/>
      <c r="AD7" s="9"/>
      <c r="AE7" s="9"/>
      <c r="AF7" s="9"/>
    </row>
    <row r="8" spans="1:32" ht="26.25" customHeight="1" x14ac:dyDescent="0.25">
      <c r="A8" s="46"/>
      <c r="B8" s="46"/>
      <c r="C8" s="51" t="s">
        <v>2</v>
      </c>
      <c r="D8" s="40" t="s">
        <v>2</v>
      </c>
      <c r="E8" s="40" t="s">
        <v>2</v>
      </c>
      <c r="F8" s="53" t="s">
        <v>2</v>
      </c>
      <c r="G8" s="46"/>
      <c r="H8" s="46"/>
      <c r="I8" s="51" t="s">
        <v>2</v>
      </c>
      <c r="J8" s="40" t="s">
        <v>2</v>
      </c>
      <c r="K8" s="40" t="s">
        <v>2</v>
      </c>
      <c r="L8" s="40" t="s">
        <v>2</v>
      </c>
      <c r="M8" s="40" t="s">
        <v>2</v>
      </c>
      <c r="N8" s="40" t="s">
        <v>2</v>
      </c>
      <c r="O8" s="40" t="s">
        <v>2</v>
      </c>
      <c r="P8" s="40" t="s">
        <v>2</v>
      </c>
      <c r="Q8" s="40" t="s">
        <v>2</v>
      </c>
      <c r="R8" s="8" t="s">
        <v>2</v>
      </c>
      <c r="S8" s="40" t="s">
        <v>2</v>
      </c>
      <c r="T8" s="40" t="s">
        <v>2</v>
      </c>
      <c r="U8" s="40" t="s">
        <v>2</v>
      </c>
      <c r="V8" s="40" t="s">
        <v>2</v>
      </c>
      <c r="W8" s="40" t="s">
        <v>2</v>
      </c>
      <c r="X8" s="11" t="s">
        <v>2</v>
      </c>
      <c r="Y8" s="46"/>
      <c r="Z8" s="14" t="s">
        <v>2</v>
      </c>
      <c r="AA8" s="40" t="s">
        <v>2</v>
      </c>
      <c r="AB8" s="40" t="s">
        <v>2</v>
      </c>
      <c r="AC8" s="40" t="s">
        <v>2</v>
      </c>
      <c r="AD8" s="40" t="s">
        <v>2</v>
      </c>
      <c r="AE8" s="40" t="s">
        <v>2</v>
      </c>
      <c r="AF8" s="53" t="s">
        <v>2</v>
      </c>
    </row>
    <row r="9" spans="1:32" ht="5.25" customHeight="1" x14ac:dyDescent="0.25">
      <c r="A9" s="46"/>
      <c r="B9" s="46"/>
      <c r="C9" s="52"/>
      <c r="D9" s="41"/>
      <c r="E9" s="41"/>
      <c r="F9" s="54"/>
      <c r="G9" s="46"/>
      <c r="H9" s="46"/>
      <c r="I9" s="52"/>
      <c r="J9" s="41"/>
      <c r="K9" s="41"/>
      <c r="L9" s="41"/>
      <c r="M9" s="41"/>
      <c r="N9" s="41"/>
      <c r="O9" s="41"/>
      <c r="P9" s="41"/>
      <c r="Q9" s="41"/>
      <c r="R9" s="5"/>
      <c r="S9" s="41"/>
      <c r="T9" s="41"/>
      <c r="U9" s="41"/>
      <c r="V9" s="41"/>
      <c r="W9" s="41"/>
      <c r="X9" s="12"/>
      <c r="Y9" s="46"/>
      <c r="Z9" s="15"/>
      <c r="AA9" s="41"/>
      <c r="AB9" s="41"/>
      <c r="AC9" s="41"/>
      <c r="AD9" s="41"/>
      <c r="AE9" s="41"/>
      <c r="AF9" s="54"/>
    </row>
    <row r="10" spans="1:32" ht="15" customHeight="1" x14ac:dyDescent="0.25">
      <c r="A10" s="16" t="s">
        <v>3</v>
      </c>
      <c r="B10" s="23" t="s">
        <v>4</v>
      </c>
      <c r="C10" s="7"/>
      <c r="D10" s="7"/>
      <c r="E10" s="7"/>
      <c r="F10" s="7"/>
      <c r="G10" s="37">
        <v>77351548.439999998</v>
      </c>
      <c r="H10" s="37">
        <v>78733411.560000002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31">
        <f>H10-G10</f>
        <v>1381863.1200000048</v>
      </c>
      <c r="Z10" s="17">
        <v>59661097.600000001</v>
      </c>
      <c r="AA10" s="17">
        <v>-59661097.600000001</v>
      </c>
      <c r="AB10" s="17">
        <v>70923819</v>
      </c>
      <c r="AC10" s="18">
        <v>0</v>
      </c>
      <c r="AD10" s="17">
        <v>0</v>
      </c>
      <c r="AE10" s="18">
        <v>0</v>
      </c>
      <c r="AF10" s="19">
        <v>0</v>
      </c>
    </row>
    <row r="11" spans="1:32" ht="40.5" customHeight="1" outlineLevel="1" x14ac:dyDescent="0.25">
      <c r="A11" s="25" t="s">
        <v>5</v>
      </c>
      <c r="B11" s="7" t="s">
        <v>6</v>
      </c>
      <c r="C11" s="7"/>
      <c r="D11" s="7"/>
      <c r="E11" s="7"/>
      <c r="F11" s="7"/>
      <c r="G11" s="39">
        <v>1740238</v>
      </c>
      <c r="H11" s="39">
        <v>1774778.85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32">
        <f t="shared" ref="Y11:Y43" si="0">H11-G11</f>
        <v>34540.850000000093</v>
      </c>
      <c r="Z11" s="17">
        <v>1350365</v>
      </c>
      <c r="AA11" s="17">
        <v>-1350365</v>
      </c>
      <c r="AB11" s="17">
        <v>1460070</v>
      </c>
      <c r="AC11" s="18">
        <v>0</v>
      </c>
      <c r="AD11" s="17">
        <v>0</v>
      </c>
      <c r="AE11" s="18">
        <v>0</v>
      </c>
      <c r="AF11" s="17">
        <v>0</v>
      </c>
    </row>
    <row r="12" spans="1:32" ht="57" customHeight="1" outlineLevel="1" x14ac:dyDescent="0.25">
      <c r="A12" s="25" t="s">
        <v>7</v>
      </c>
      <c r="B12" s="7" t="s">
        <v>8</v>
      </c>
      <c r="C12" s="7"/>
      <c r="D12" s="7"/>
      <c r="E12" s="7"/>
      <c r="F12" s="7"/>
      <c r="G12" s="39">
        <v>674130</v>
      </c>
      <c r="H12" s="39">
        <v>645260.52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32">
        <f t="shared" si="0"/>
        <v>-28869.479999999981</v>
      </c>
      <c r="Z12" s="17">
        <v>432547.3</v>
      </c>
      <c r="AA12" s="17">
        <v>-432547.3</v>
      </c>
      <c r="AB12" s="17">
        <v>703300</v>
      </c>
      <c r="AC12" s="18">
        <v>0</v>
      </c>
      <c r="AD12" s="17">
        <v>0</v>
      </c>
      <c r="AE12" s="18">
        <v>0</v>
      </c>
      <c r="AF12" s="17">
        <v>0</v>
      </c>
    </row>
    <row r="13" spans="1:32" ht="67.5" customHeight="1" outlineLevel="1" x14ac:dyDescent="0.25">
      <c r="A13" s="25" t="s">
        <v>9</v>
      </c>
      <c r="B13" s="7" t="s">
        <v>10</v>
      </c>
      <c r="C13" s="7"/>
      <c r="D13" s="7"/>
      <c r="E13" s="7"/>
      <c r="F13" s="7"/>
      <c r="G13" s="39">
        <v>43427123.439999998</v>
      </c>
      <c r="H13" s="39">
        <v>44352406.399999999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32">
        <f t="shared" si="0"/>
        <v>925282.96000000089</v>
      </c>
      <c r="Z13" s="17">
        <v>27474510.5</v>
      </c>
      <c r="AA13" s="17">
        <v>-27474510.5</v>
      </c>
      <c r="AB13" s="17">
        <v>33349097</v>
      </c>
      <c r="AC13" s="18">
        <v>0</v>
      </c>
      <c r="AD13" s="17">
        <v>0</v>
      </c>
      <c r="AE13" s="18">
        <v>0</v>
      </c>
      <c r="AF13" s="17">
        <v>0</v>
      </c>
    </row>
    <row r="14" spans="1:32" ht="18.75" customHeight="1" outlineLevel="1" x14ac:dyDescent="0.25">
      <c r="A14" s="25" t="s">
        <v>67</v>
      </c>
      <c r="B14" s="7" t="s">
        <v>68</v>
      </c>
      <c r="C14" s="7"/>
      <c r="D14" s="7"/>
      <c r="E14" s="7"/>
      <c r="F14" s="7"/>
      <c r="G14" s="39">
        <v>6504</v>
      </c>
      <c r="H14" s="39">
        <v>6504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32">
        <f t="shared" si="0"/>
        <v>0</v>
      </c>
      <c r="Z14" s="17"/>
      <c r="AA14" s="17"/>
      <c r="AB14" s="17"/>
      <c r="AC14" s="18"/>
      <c r="AD14" s="17"/>
      <c r="AE14" s="18"/>
      <c r="AF14" s="17"/>
    </row>
    <row r="15" spans="1:32" ht="50.25" customHeight="1" outlineLevel="1" x14ac:dyDescent="0.25">
      <c r="A15" s="25" t="s">
        <v>11</v>
      </c>
      <c r="B15" s="7" t="s">
        <v>12</v>
      </c>
      <c r="C15" s="7"/>
      <c r="D15" s="7"/>
      <c r="E15" s="7"/>
      <c r="F15" s="7"/>
      <c r="G15" s="39">
        <v>10366555</v>
      </c>
      <c r="H15" s="39">
        <v>9741624.4800000004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32">
        <f t="shared" si="0"/>
        <v>-624930.51999999955</v>
      </c>
      <c r="Z15" s="17">
        <v>7753982.0999999996</v>
      </c>
      <c r="AA15" s="17">
        <v>-7753982.0999999996</v>
      </c>
      <c r="AB15" s="17">
        <v>7890700</v>
      </c>
      <c r="AC15" s="18">
        <v>0</v>
      </c>
      <c r="AD15" s="17">
        <v>0</v>
      </c>
      <c r="AE15" s="18">
        <v>0</v>
      </c>
      <c r="AF15" s="17">
        <v>0</v>
      </c>
    </row>
    <row r="16" spans="1:32" ht="15" customHeight="1" outlineLevel="1" x14ac:dyDescent="0.25">
      <c r="A16" s="25" t="s">
        <v>13</v>
      </c>
      <c r="B16" s="7" t="s">
        <v>14</v>
      </c>
      <c r="C16" s="7"/>
      <c r="D16" s="7"/>
      <c r="E16" s="7"/>
      <c r="F16" s="7"/>
      <c r="G16" s="39">
        <v>1000000</v>
      </c>
      <c r="H16" s="39">
        <v>325327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32">
        <f t="shared" si="0"/>
        <v>-674673</v>
      </c>
      <c r="Z16" s="17">
        <v>0</v>
      </c>
      <c r="AA16" s="17">
        <v>0</v>
      </c>
      <c r="AB16" s="17">
        <v>623847</v>
      </c>
      <c r="AC16" s="18">
        <v>0</v>
      </c>
      <c r="AD16" s="17">
        <v>0</v>
      </c>
      <c r="AE16" s="18">
        <v>0</v>
      </c>
      <c r="AF16" s="17">
        <v>0</v>
      </c>
    </row>
    <row r="17" spans="1:32" ht="16.5" customHeight="1" outlineLevel="1" x14ac:dyDescent="0.25">
      <c r="A17" s="25" t="s">
        <v>15</v>
      </c>
      <c r="B17" s="7" t="s">
        <v>16</v>
      </c>
      <c r="C17" s="7"/>
      <c r="D17" s="7"/>
      <c r="E17" s="7"/>
      <c r="F17" s="7"/>
      <c r="G17" s="37">
        <v>20136998</v>
      </c>
      <c r="H17" s="37">
        <v>21887510.309999999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31">
        <f t="shared" si="0"/>
        <v>1750512.3099999987</v>
      </c>
      <c r="Z17" s="17">
        <v>22630892.699999999</v>
      </c>
      <c r="AA17" s="17">
        <v>-22630892.699999999</v>
      </c>
      <c r="AB17" s="17">
        <v>26878005</v>
      </c>
      <c r="AC17" s="18">
        <v>0</v>
      </c>
      <c r="AD17" s="17">
        <v>0</v>
      </c>
      <c r="AE17" s="18">
        <v>0</v>
      </c>
      <c r="AF17" s="17">
        <v>0</v>
      </c>
    </row>
    <row r="18" spans="1:32" ht="28.5" customHeight="1" x14ac:dyDescent="0.25">
      <c r="A18" s="6" t="s">
        <v>17</v>
      </c>
      <c r="B18" s="24" t="s">
        <v>18</v>
      </c>
      <c r="C18" s="7"/>
      <c r="D18" s="7"/>
      <c r="E18" s="7"/>
      <c r="F18" s="7"/>
      <c r="G18" s="37">
        <v>200688</v>
      </c>
      <c r="H18" s="37">
        <v>650512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31">
        <f t="shared" si="0"/>
        <v>449824</v>
      </c>
      <c r="Z18" s="17">
        <v>148401.5</v>
      </c>
      <c r="AA18" s="17">
        <v>-148401.5</v>
      </c>
      <c r="AB18" s="17">
        <v>240000</v>
      </c>
      <c r="AC18" s="18">
        <v>0</v>
      </c>
      <c r="AD18" s="17">
        <v>0</v>
      </c>
      <c r="AE18" s="18">
        <v>0</v>
      </c>
      <c r="AF18" s="17">
        <v>0</v>
      </c>
    </row>
    <row r="19" spans="1:32" ht="57" customHeight="1" outlineLevel="1" x14ac:dyDescent="0.25">
      <c r="A19" s="25" t="s">
        <v>19</v>
      </c>
      <c r="B19" s="7" t="s">
        <v>20</v>
      </c>
      <c r="C19" s="7"/>
      <c r="D19" s="7"/>
      <c r="E19" s="7"/>
      <c r="F19" s="7"/>
      <c r="G19" s="39">
        <v>200688</v>
      </c>
      <c r="H19" s="39">
        <v>650512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32">
        <f t="shared" si="0"/>
        <v>449824</v>
      </c>
      <c r="Z19" s="17">
        <v>148401.5</v>
      </c>
      <c r="AA19" s="17">
        <v>-148401.5</v>
      </c>
      <c r="AB19" s="17">
        <v>240000</v>
      </c>
      <c r="AC19" s="18">
        <v>0</v>
      </c>
      <c r="AD19" s="17">
        <v>0</v>
      </c>
      <c r="AE19" s="18">
        <v>0</v>
      </c>
      <c r="AF19" s="17">
        <v>0</v>
      </c>
    </row>
    <row r="20" spans="1:32" ht="15" customHeight="1" x14ac:dyDescent="0.25">
      <c r="A20" s="6" t="s">
        <v>21</v>
      </c>
      <c r="B20" s="24" t="s">
        <v>22</v>
      </c>
      <c r="C20" s="7"/>
      <c r="D20" s="7"/>
      <c r="E20" s="7"/>
      <c r="F20" s="7"/>
      <c r="G20" s="37">
        <v>18594001.219999999</v>
      </c>
      <c r="H20" s="37">
        <v>30148835.149999999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31">
        <f t="shared" si="0"/>
        <v>11554833.93</v>
      </c>
      <c r="Z20" s="17">
        <v>5065612.2</v>
      </c>
      <c r="AA20" s="17">
        <v>-5065612.2</v>
      </c>
      <c r="AB20" s="17">
        <v>8767756.5</v>
      </c>
      <c r="AC20" s="18">
        <v>0</v>
      </c>
      <c r="AD20" s="17">
        <v>0</v>
      </c>
      <c r="AE20" s="18">
        <v>0</v>
      </c>
      <c r="AF20" s="17">
        <v>0</v>
      </c>
    </row>
    <row r="21" spans="1:32" ht="15" customHeight="1" outlineLevel="1" x14ac:dyDescent="0.25">
      <c r="A21" s="25" t="s">
        <v>23</v>
      </c>
      <c r="B21" s="7" t="s">
        <v>24</v>
      </c>
      <c r="C21" s="7"/>
      <c r="D21" s="7"/>
      <c r="E21" s="7"/>
      <c r="F21" s="7"/>
      <c r="G21" s="39">
        <v>10060.219999999999</v>
      </c>
      <c r="H21" s="39">
        <v>113358.18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32">
        <f t="shared" si="0"/>
        <v>103297.95999999999</v>
      </c>
      <c r="Z21" s="17">
        <v>24000</v>
      </c>
      <c r="AA21" s="17">
        <v>-24000</v>
      </c>
      <c r="AB21" s="17">
        <v>24000</v>
      </c>
      <c r="AC21" s="18">
        <v>0</v>
      </c>
      <c r="AD21" s="17">
        <v>0</v>
      </c>
      <c r="AE21" s="18">
        <v>0</v>
      </c>
      <c r="AF21" s="17">
        <v>0</v>
      </c>
    </row>
    <row r="22" spans="1:32" ht="15" customHeight="1" outlineLevel="1" x14ac:dyDescent="0.25">
      <c r="A22" s="25" t="s">
        <v>25</v>
      </c>
      <c r="B22" s="7" t="s">
        <v>26</v>
      </c>
      <c r="C22" s="7"/>
      <c r="D22" s="7"/>
      <c r="E22" s="7"/>
      <c r="F22" s="7"/>
      <c r="G22" s="39">
        <v>5221102</v>
      </c>
      <c r="H22" s="39">
        <v>5221102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2">
        <f t="shared" si="0"/>
        <v>0</v>
      </c>
      <c r="Z22" s="17">
        <v>2323015.7999999998</v>
      </c>
      <c r="AA22" s="17">
        <v>-2323015.7999999998</v>
      </c>
      <c r="AB22" s="17">
        <v>2323016</v>
      </c>
      <c r="AC22" s="18">
        <v>0</v>
      </c>
      <c r="AD22" s="17">
        <v>0</v>
      </c>
      <c r="AE22" s="18">
        <v>0</v>
      </c>
      <c r="AF22" s="17">
        <v>0</v>
      </c>
    </row>
    <row r="23" spans="1:32" ht="15" customHeight="1" outlineLevel="1" x14ac:dyDescent="0.25">
      <c r="A23" s="25" t="s">
        <v>27</v>
      </c>
      <c r="B23" s="7" t="s">
        <v>28</v>
      </c>
      <c r="C23" s="7"/>
      <c r="D23" s="7"/>
      <c r="E23" s="7"/>
      <c r="F23" s="7"/>
      <c r="G23" s="39">
        <v>13029839</v>
      </c>
      <c r="H23" s="39">
        <v>24127437.93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32">
        <f t="shared" si="0"/>
        <v>11097598.93</v>
      </c>
      <c r="Z23" s="17">
        <v>2718596.4</v>
      </c>
      <c r="AA23" s="17">
        <v>-2718596.4</v>
      </c>
      <c r="AB23" s="17">
        <v>5620740.5</v>
      </c>
      <c r="AC23" s="18">
        <v>0</v>
      </c>
      <c r="AD23" s="17">
        <v>0</v>
      </c>
      <c r="AE23" s="18">
        <v>0</v>
      </c>
      <c r="AF23" s="17">
        <v>0</v>
      </c>
    </row>
    <row r="24" spans="1:32" ht="28.5" customHeight="1" outlineLevel="1" x14ac:dyDescent="0.25">
      <c r="A24" s="25" t="s">
        <v>29</v>
      </c>
      <c r="B24" s="7" t="s">
        <v>30</v>
      </c>
      <c r="C24" s="7"/>
      <c r="D24" s="7"/>
      <c r="E24" s="7"/>
      <c r="F24" s="7"/>
      <c r="G24" s="39">
        <v>333000</v>
      </c>
      <c r="H24" s="39">
        <v>686937.04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32">
        <f t="shared" si="0"/>
        <v>353937.04000000004</v>
      </c>
      <c r="Z24" s="17">
        <v>0</v>
      </c>
      <c r="AA24" s="17">
        <v>0</v>
      </c>
      <c r="AB24" s="17">
        <v>800000</v>
      </c>
      <c r="AC24" s="18">
        <v>0</v>
      </c>
      <c r="AD24" s="17">
        <v>0</v>
      </c>
      <c r="AE24" s="18">
        <v>0</v>
      </c>
      <c r="AF24" s="17">
        <v>0</v>
      </c>
    </row>
    <row r="25" spans="1:32" ht="28.5" customHeight="1" x14ac:dyDescent="0.25">
      <c r="A25" s="6" t="s">
        <v>31</v>
      </c>
      <c r="B25" s="24" t="s">
        <v>32</v>
      </c>
      <c r="C25" s="7"/>
      <c r="D25" s="7"/>
      <c r="E25" s="7"/>
      <c r="F25" s="7"/>
      <c r="G25" s="37">
        <v>17088402</v>
      </c>
      <c r="H25" s="37">
        <v>35647627.409999996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31">
        <f t="shared" si="0"/>
        <v>18559225.409999996</v>
      </c>
      <c r="Z25" s="17">
        <v>3205000</v>
      </c>
      <c r="AA25" s="17">
        <v>-3205000</v>
      </c>
      <c r="AB25" s="17">
        <v>3205000</v>
      </c>
      <c r="AC25" s="18">
        <v>0</v>
      </c>
      <c r="AD25" s="17">
        <v>0</v>
      </c>
      <c r="AE25" s="18">
        <v>0</v>
      </c>
      <c r="AF25" s="17">
        <v>0</v>
      </c>
    </row>
    <row r="26" spans="1:32" ht="15" customHeight="1" outlineLevel="1" x14ac:dyDescent="0.25">
      <c r="A26" s="25" t="s">
        <v>33</v>
      </c>
      <c r="B26" s="7" t="s">
        <v>34</v>
      </c>
      <c r="C26" s="7"/>
      <c r="D26" s="7"/>
      <c r="E26" s="7"/>
      <c r="F26" s="7"/>
      <c r="G26" s="39">
        <v>14255247</v>
      </c>
      <c r="H26" s="39">
        <v>28428232.300000001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32">
        <f t="shared" si="0"/>
        <v>14172985.300000001</v>
      </c>
      <c r="Z26" s="17">
        <v>3205000</v>
      </c>
      <c r="AA26" s="17">
        <v>-3205000</v>
      </c>
      <c r="AB26" s="17">
        <v>3205000</v>
      </c>
      <c r="AC26" s="18">
        <v>0</v>
      </c>
      <c r="AD26" s="17">
        <v>0</v>
      </c>
      <c r="AE26" s="18">
        <v>0</v>
      </c>
      <c r="AF26" s="17">
        <v>0</v>
      </c>
    </row>
    <row r="27" spans="1:32" ht="15" customHeight="1" outlineLevel="1" x14ac:dyDescent="0.25">
      <c r="A27" s="30" t="s">
        <v>63</v>
      </c>
      <c r="B27" s="7" t="s">
        <v>58</v>
      </c>
      <c r="C27" s="7"/>
      <c r="D27" s="7"/>
      <c r="E27" s="7"/>
      <c r="F27" s="7"/>
      <c r="G27" s="39">
        <v>2833155</v>
      </c>
      <c r="H27" s="39">
        <v>7219395.1100000003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32">
        <f t="shared" si="0"/>
        <v>4386240.1100000003</v>
      </c>
      <c r="Z27" s="17"/>
      <c r="AA27" s="17"/>
      <c r="AB27" s="17"/>
      <c r="AC27" s="18"/>
      <c r="AD27" s="17"/>
      <c r="AE27" s="18"/>
      <c r="AF27" s="17"/>
    </row>
    <row r="28" spans="1:32" ht="15" customHeight="1" x14ac:dyDescent="0.25">
      <c r="A28" s="6" t="s">
        <v>35</v>
      </c>
      <c r="B28" s="24" t="s">
        <v>36</v>
      </c>
      <c r="C28" s="7"/>
      <c r="D28" s="7"/>
      <c r="E28" s="7"/>
      <c r="F28" s="7"/>
      <c r="G28" s="37">
        <v>430665085.18000001</v>
      </c>
      <c r="H28" s="37">
        <v>448937802.92000002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31">
        <f t="shared" si="0"/>
        <v>18272717.74000001</v>
      </c>
      <c r="Z28" s="17">
        <v>355280722.5</v>
      </c>
      <c r="AA28" s="17">
        <v>-355280722.5</v>
      </c>
      <c r="AB28" s="17">
        <v>363712188.30000001</v>
      </c>
      <c r="AC28" s="18">
        <v>0</v>
      </c>
      <c r="AD28" s="17">
        <v>0</v>
      </c>
      <c r="AE28" s="18">
        <v>0</v>
      </c>
      <c r="AF28" s="17">
        <v>0</v>
      </c>
    </row>
    <row r="29" spans="1:32" ht="15" customHeight="1" outlineLevel="1" x14ac:dyDescent="0.25">
      <c r="A29" s="25" t="s">
        <v>37</v>
      </c>
      <c r="B29" s="7" t="s">
        <v>38</v>
      </c>
      <c r="C29" s="7"/>
      <c r="D29" s="7"/>
      <c r="E29" s="7"/>
      <c r="F29" s="7"/>
      <c r="G29" s="39">
        <v>182350933</v>
      </c>
      <c r="H29" s="39">
        <v>178589903.25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2">
        <f t="shared" si="0"/>
        <v>-3761029.75</v>
      </c>
      <c r="Z29" s="17">
        <v>146275969.19999999</v>
      </c>
      <c r="AA29" s="17">
        <v>-146275969.19999999</v>
      </c>
      <c r="AB29" s="17">
        <v>149887787</v>
      </c>
      <c r="AC29" s="18">
        <v>0</v>
      </c>
      <c r="AD29" s="17">
        <v>0</v>
      </c>
      <c r="AE29" s="18">
        <v>0</v>
      </c>
      <c r="AF29" s="17">
        <v>0</v>
      </c>
    </row>
    <row r="30" spans="1:32" ht="15" customHeight="1" outlineLevel="1" x14ac:dyDescent="0.25">
      <c r="A30" s="25" t="s">
        <v>39</v>
      </c>
      <c r="B30" s="7" t="s">
        <v>40</v>
      </c>
      <c r="C30" s="7"/>
      <c r="D30" s="7"/>
      <c r="E30" s="7"/>
      <c r="F30" s="7"/>
      <c r="G30" s="39">
        <v>179484925.16</v>
      </c>
      <c r="H30" s="39">
        <v>193853513.12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32">
        <f t="shared" si="0"/>
        <v>14368587.960000008</v>
      </c>
      <c r="Z30" s="17">
        <v>177387353.09999999</v>
      </c>
      <c r="AA30" s="17">
        <v>-177387353.09999999</v>
      </c>
      <c r="AB30" s="17">
        <v>180838723.30000001</v>
      </c>
      <c r="AC30" s="18">
        <v>0</v>
      </c>
      <c r="AD30" s="17">
        <v>0</v>
      </c>
      <c r="AE30" s="18">
        <v>0</v>
      </c>
      <c r="AF30" s="17">
        <v>0</v>
      </c>
    </row>
    <row r="31" spans="1:32" ht="15" customHeight="1" outlineLevel="1" x14ac:dyDescent="0.25">
      <c r="A31" s="30" t="s">
        <v>65</v>
      </c>
      <c r="B31" s="7" t="s">
        <v>64</v>
      </c>
      <c r="C31" s="7"/>
      <c r="D31" s="7"/>
      <c r="E31" s="7"/>
      <c r="F31" s="7"/>
      <c r="G31" s="39">
        <v>41906037.079999998</v>
      </c>
      <c r="H31" s="39">
        <v>44420307.890000001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2">
        <f t="shared" si="0"/>
        <v>2514270.8100000024</v>
      </c>
      <c r="Z31" s="17"/>
      <c r="AA31" s="17"/>
      <c r="AB31" s="17"/>
      <c r="AC31" s="18"/>
      <c r="AD31" s="17"/>
      <c r="AE31" s="18"/>
      <c r="AF31" s="17"/>
    </row>
    <row r="32" spans="1:32" ht="15" customHeight="1" outlineLevel="1" x14ac:dyDescent="0.25">
      <c r="A32" s="25" t="s">
        <v>41</v>
      </c>
      <c r="B32" s="7" t="s">
        <v>42</v>
      </c>
      <c r="C32" s="7"/>
      <c r="D32" s="7"/>
      <c r="E32" s="7"/>
      <c r="F32" s="7"/>
      <c r="G32" s="39">
        <v>2077266.5</v>
      </c>
      <c r="H32" s="39">
        <v>1391070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32">
        <f t="shared" si="0"/>
        <v>-686196.5</v>
      </c>
      <c r="Z32" s="17">
        <v>2166331.7999999998</v>
      </c>
      <c r="AA32" s="17">
        <v>-2166331.7999999998</v>
      </c>
      <c r="AB32" s="17">
        <v>2330200</v>
      </c>
      <c r="AC32" s="18">
        <v>0</v>
      </c>
      <c r="AD32" s="17">
        <v>0</v>
      </c>
      <c r="AE32" s="18">
        <v>0</v>
      </c>
      <c r="AF32" s="17">
        <v>0</v>
      </c>
    </row>
    <row r="33" spans="1:32" ht="18" customHeight="1" outlineLevel="1" x14ac:dyDescent="0.25">
      <c r="A33" s="25" t="s">
        <v>43</v>
      </c>
      <c r="B33" s="7" t="s">
        <v>44</v>
      </c>
      <c r="C33" s="7"/>
      <c r="D33" s="7"/>
      <c r="E33" s="7"/>
      <c r="F33" s="7"/>
      <c r="G33" s="39">
        <v>24845923.440000001</v>
      </c>
      <c r="H33" s="39">
        <v>30683008.66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32">
        <f t="shared" si="0"/>
        <v>5837085.2199999988</v>
      </c>
      <c r="Z33" s="17">
        <v>29451068.399999999</v>
      </c>
      <c r="AA33" s="17">
        <v>-29451068.399999999</v>
      </c>
      <c r="AB33" s="17">
        <v>30655478</v>
      </c>
      <c r="AC33" s="18">
        <v>0</v>
      </c>
      <c r="AD33" s="17">
        <v>0</v>
      </c>
      <c r="AE33" s="18">
        <v>0</v>
      </c>
      <c r="AF33" s="17">
        <v>0</v>
      </c>
    </row>
    <row r="34" spans="1:32" ht="18" customHeight="1" outlineLevel="1" x14ac:dyDescent="0.25">
      <c r="A34" s="29" t="s">
        <v>59</v>
      </c>
      <c r="B34" s="24" t="s">
        <v>61</v>
      </c>
      <c r="C34" s="7"/>
      <c r="D34" s="7"/>
      <c r="E34" s="7"/>
      <c r="F34" s="7"/>
      <c r="G34" s="37">
        <v>9297079.6400000006</v>
      </c>
      <c r="H34" s="37">
        <v>10412584.91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31">
        <f t="shared" si="0"/>
        <v>1115505.2699999996</v>
      </c>
      <c r="Z34" s="17"/>
      <c r="AA34" s="17"/>
      <c r="AB34" s="17"/>
      <c r="AC34" s="18"/>
      <c r="AD34" s="17"/>
      <c r="AE34" s="18"/>
      <c r="AF34" s="17"/>
    </row>
    <row r="35" spans="1:32" ht="18" customHeight="1" outlineLevel="1" x14ac:dyDescent="0.25">
      <c r="A35" s="30" t="s">
        <v>60</v>
      </c>
      <c r="B35" s="7" t="s">
        <v>62</v>
      </c>
      <c r="C35" s="7"/>
      <c r="D35" s="7"/>
      <c r="E35" s="7"/>
      <c r="F35" s="7"/>
      <c r="G35" s="39">
        <v>9297079.6400000006</v>
      </c>
      <c r="H35" s="39">
        <v>10412584.91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32">
        <f t="shared" si="0"/>
        <v>1115505.2699999996</v>
      </c>
      <c r="Z35" s="17"/>
      <c r="AA35" s="17"/>
      <c r="AB35" s="17"/>
      <c r="AC35" s="18"/>
      <c r="AD35" s="17"/>
      <c r="AE35" s="18"/>
      <c r="AF35" s="17"/>
    </row>
    <row r="36" spans="1:32" ht="15" customHeight="1" x14ac:dyDescent="0.25">
      <c r="A36" s="6" t="s">
        <v>45</v>
      </c>
      <c r="B36" s="24" t="s">
        <v>46</v>
      </c>
      <c r="C36" s="7"/>
      <c r="D36" s="7"/>
      <c r="E36" s="7"/>
      <c r="F36" s="7"/>
      <c r="G36" s="37">
        <v>17823657.390000001</v>
      </c>
      <c r="H36" s="37">
        <v>20674725.629999999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31">
        <f t="shared" si="0"/>
        <v>2851068.2399999984</v>
      </c>
      <c r="Z36" s="17">
        <v>7443068.2999999998</v>
      </c>
      <c r="AA36" s="17">
        <v>-7443068.2999999998</v>
      </c>
      <c r="AB36" s="17">
        <v>11279592.800000001</v>
      </c>
      <c r="AC36" s="18">
        <v>0</v>
      </c>
      <c r="AD36" s="17">
        <v>0</v>
      </c>
      <c r="AE36" s="18">
        <v>0</v>
      </c>
      <c r="AF36" s="17">
        <v>0</v>
      </c>
    </row>
    <row r="37" spans="1:32" ht="15" customHeight="1" outlineLevel="1" x14ac:dyDescent="0.25">
      <c r="A37" s="25" t="s">
        <v>47</v>
      </c>
      <c r="B37" s="7" t="s">
        <v>48</v>
      </c>
      <c r="C37" s="7"/>
      <c r="D37" s="7"/>
      <c r="E37" s="7"/>
      <c r="F37" s="7"/>
      <c r="G37" s="39">
        <v>3213136</v>
      </c>
      <c r="H37" s="39">
        <v>3297435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32">
        <f t="shared" si="0"/>
        <v>84299</v>
      </c>
      <c r="Z37" s="17">
        <v>679682.5</v>
      </c>
      <c r="AA37" s="17">
        <v>-679682.5</v>
      </c>
      <c r="AB37" s="17">
        <v>679683</v>
      </c>
      <c r="AC37" s="18">
        <v>0</v>
      </c>
      <c r="AD37" s="17">
        <v>0</v>
      </c>
      <c r="AE37" s="18">
        <v>0</v>
      </c>
      <c r="AF37" s="17">
        <v>0</v>
      </c>
    </row>
    <row r="38" spans="1:32" ht="15" customHeight="1" outlineLevel="1" x14ac:dyDescent="0.25">
      <c r="A38" s="25" t="s">
        <v>49</v>
      </c>
      <c r="B38" s="7" t="s">
        <v>50</v>
      </c>
      <c r="C38" s="7"/>
      <c r="D38" s="7"/>
      <c r="E38" s="7"/>
      <c r="F38" s="7"/>
      <c r="G38" s="39">
        <v>471412.2</v>
      </c>
      <c r="H38" s="39">
        <v>4661115.0999999996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32">
        <f t="shared" si="0"/>
        <v>4189702.8999999994</v>
      </c>
      <c r="Z38" s="17">
        <v>1643400</v>
      </c>
      <c r="AA38" s="17">
        <v>-1643400</v>
      </c>
      <c r="AB38" s="17">
        <v>5459924</v>
      </c>
      <c r="AC38" s="18">
        <v>0</v>
      </c>
      <c r="AD38" s="17">
        <v>0</v>
      </c>
      <c r="AE38" s="18">
        <v>0</v>
      </c>
      <c r="AF38" s="17">
        <v>0</v>
      </c>
    </row>
    <row r="39" spans="1:32" ht="15" customHeight="1" outlineLevel="1" x14ac:dyDescent="0.25">
      <c r="A39" s="25" t="s">
        <v>51</v>
      </c>
      <c r="B39" s="7" t="s">
        <v>52</v>
      </c>
      <c r="C39" s="7"/>
      <c r="D39" s="7"/>
      <c r="E39" s="7"/>
      <c r="F39" s="7"/>
      <c r="G39" s="39">
        <v>13639109.189999999</v>
      </c>
      <c r="H39" s="39">
        <v>12216175.529999999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32">
        <f t="shared" si="0"/>
        <v>-1422933.6600000001</v>
      </c>
      <c r="Z39" s="17">
        <v>4724485.8</v>
      </c>
      <c r="AA39" s="17">
        <v>-4724485.8</v>
      </c>
      <c r="AB39" s="17">
        <v>4724485.8</v>
      </c>
      <c r="AC39" s="18">
        <v>0</v>
      </c>
      <c r="AD39" s="17">
        <v>0</v>
      </c>
      <c r="AE39" s="18">
        <v>0</v>
      </c>
      <c r="AF39" s="17">
        <v>0</v>
      </c>
    </row>
    <row r="40" spans="1:32" ht="28.5" customHeight="1" outlineLevel="1" x14ac:dyDescent="0.25">
      <c r="A40" s="25" t="s">
        <v>53</v>
      </c>
      <c r="B40" s="7" t="s">
        <v>54</v>
      </c>
      <c r="C40" s="7"/>
      <c r="D40" s="7"/>
      <c r="E40" s="7"/>
      <c r="F40" s="7"/>
      <c r="G40" s="39">
        <v>500000</v>
      </c>
      <c r="H40" s="39">
        <v>500000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32">
        <f t="shared" si="0"/>
        <v>0</v>
      </c>
      <c r="Z40" s="17">
        <v>395500</v>
      </c>
      <c r="AA40" s="17">
        <v>-395500</v>
      </c>
      <c r="AB40" s="17">
        <v>415500</v>
      </c>
      <c r="AC40" s="18">
        <v>0</v>
      </c>
      <c r="AD40" s="17">
        <v>0</v>
      </c>
      <c r="AE40" s="18">
        <v>0</v>
      </c>
      <c r="AF40" s="17">
        <v>0</v>
      </c>
    </row>
    <row r="41" spans="1:32" ht="18.75" customHeight="1" outlineLevel="1" x14ac:dyDescent="0.25">
      <c r="A41" s="33" t="s">
        <v>69</v>
      </c>
      <c r="B41" s="36" t="s">
        <v>71</v>
      </c>
      <c r="C41" s="7"/>
      <c r="D41" s="7"/>
      <c r="E41" s="7"/>
      <c r="F41" s="7"/>
      <c r="G41" s="37">
        <v>1492859.88</v>
      </c>
      <c r="H41" s="37">
        <v>1171825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31">
        <f t="shared" si="0"/>
        <v>-321034.87999999989</v>
      </c>
      <c r="Z41" s="17"/>
      <c r="AA41" s="17"/>
      <c r="AB41" s="17"/>
      <c r="AC41" s="18"/>
      <c r="AD41" s="17"/>
      <c r="AE41" s="18"/>
      <c r="AF41" s="17"/>
    </row>
    <row r="42" spans="1:32" ht="19.5" customHeight="1" outlineLevel="1" x14ac:dyDescent="0.25">
      <c r="A42" s="34" t="s">
        <v>70</v>
      </c>
      <c r="B42" s="35" t="s">
        <v>72</v>
      </c>
      <c r="C42" s="7"/>
      <c r="D42" s="7"/>
      <c r="E42" s="7"/>
      <c r="F42" s="7"/>
      <c r="G42" s="39">
        <v>1492859.88</v>
      </c>
      <c r="H42" s="39">
        <v>1171825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32">
        <f t="shared" si="0"/>
        <v>-321034.87999999989</v>
      </c>
      <c r="Z42" s="17"/>
      <c r="AA42" s="17"/>
      <c r="AB42" s="17"/>
      <c r="AC42" s="18"/>
      <c r="AD42" s="17"/>
      <c r="AE42" s="18"/>
      <c r="AF42" s="17"/>
    </row>
    <row r="43" spans="1:32" ht="12.75" customHeight="1" x14ac:dyDescent="0.25">
      <c r="A43" s="55" t="s">
        <v>55</v>
      </c>
      <c r="B43" s="56"/>
      <c r="C43" s="56"/>
      <c r="D43" s="56"/>
      <c r="E43" s="56"/>
      <c r="F43" s="56"/>
      <c r="G43" s="38">
        <v>572513321.75</v>
      </c>
      <c r="H43" s="38">
        <v>626377324.58000004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31">
        <f t="shared" si="0"/>
        <v>53864002.830000043</v>
      </c>
      <c r="Z43" s="20">
        <v>432488902.10000002</v>
      </c>
      <c r="AA43" s="20">
        <v>-432488902.10000002</v>
      </c>
      <c r="AB43" s="20">
        <v>461628356.60000002</v>
      </c>
      <c r="AC43" s="21">
        <v>0</v>
      </c>
      <c r="AD43" s="20">
        <v>0</v>
      </c>
      <c r="AE43" s="21">
        <v>0</v>
      </c>
      <c r="AF43" s="20">
        <v>0</v>
      </c>
    </row>
    <row r="44" spans="1:32" ht="12.75" customHeight="1" x14ac:dyDescent="0.25">
      <c r="A44" s="2"/>
      <c r="B44" s="2"/>
      <c r="C44" s="2"/>
      <c r="D44" s="2"/>
      <c r="E44" s="2"/>
      <c r="F44" s="2"/>
      <c r="G44" s="2"/>
      <c r="I44" s="2"/>
      <c r="J44" s="2"/>
      <c r="K44" s="2"/>
      <c r="L44" s="2"/>
      <c r="M44" s="2"/>
      <c r="N44" s="2"/>
      <c r="O44" s="2"/>
      <c r="P44" s="2"/>
      <c r="Q44" s="2"/>
      <c r="R44" s="2" t="s">
        <v>2</v>
      </c>
      <c r="S44" s="2"/>
      <c r="T44" s="2"/>
      <c r="U44" s="2"/>
      <c r="V44" s="2"/>
      <c r="W44" s="2"/>
      <c r="X44" s="2" t="s">
        <v>2</v>
      </c>
      <c r="Y44" s="2"/>
      <c r="Z44" s="2" t="s">
        <v>2</v>
      </c>
      <c r="AA44" s="2"/>
      <c r="AB44" s="2"/>
      <c r="AC44" s="2"/>
      <c r="AD44" s="2"/>
      <c r="AE44" s="2"/>
      <c r="AF44" s="2"/>
    </row>
  </sheetData>
  <mergeCells count="34">
    <mergeCell ref="C8:C9"/>
    <mergeCell ref="D8:D9"/>
    <mergeCell ref="E8:E9"/>
    <mergeCell ref="N8:N9"/>
    <mergeCell ref="AB8:AB9"/>
    <mergeCell ref="S8:S9"/>
    <mergeCell ref="AC8:AC9"/>
    <mergeCell ref="AF8:AF9"/>
    <mergeCell ref="A43:F43"/>
    <mergeCell ref="T8:T9"/>
    <mergeCell ref="U8:U9"/>
    <mergeCell ref="V8:V9"/>
    <mergeCell ref="W8:W9"/>
    <mergeCell ref="F8:F9"/>
    <mergeCell ref="O8:O9"/>
    <mergeCell ref="AA8:AA9"/>
    <mergeCell ref="P8:P9"/>
    <mergeCell ref="Q8:Q9"/>
    <mergeCell ref="A1:H1"/>
    <mergeCell ref="A2:H2"/>
    <mergeCell ref="A5:AF5"/>
    <mergeCell ref="I8:I9"/>
    <mergeCell ref="J8:J9"/>
    <mergeCell ref="K8:K9"/>
    <mergeCell ref="AD8:AD9"/>
    <mergeCell ref="A3:AF4"/>
    <mergeCell ref="H7:H9"/>
    <mergeCell ref="Y7:Y9"/>
    <mergeCell ref="AE8:AE9"/>
    <mergeCell ref="L8:L9"/>
    <mergeCell ref="M8:M9"/>
    <mergeCell ref="A7:A9"/>
    <mergeCell ref="B7:B9"/>
    <mergeCell ref="G7:G9"/>
  </mergeCells>
  <pageMargins left="0.59055118110236227" right="0.59055118110236227" top="0.59055118110236227" bottom="0.59055118110236227" header="0.39370078740157483" footer="0.39370078740157483"/>
  <pageSetup paperSize="9" scale="88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48FAAC2-5325-4BF5-BA3D-B25F248F35A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k51n2</dc:creator>
  <cp:lastModifiedBy>user</cp:lastModifiedBy>
  <cp:lastPrinted>2018-02-21T12:20:41Z</cp:lastPrinted>
  <dcterms:created xsi:type="dcterms:W3CDTF">2017-03-14T11:28:54Z</dcterms:created>
  <dcterms:modified xsi:type="dcterms:W3CDTF">2021-03-31T12:18:07Z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c:\Temp\BudgetSmart16\ReportManager\sqr_info_isp_budg_2016_14.xls</vt:lpwstr>
  </property>
</Properties>
</file>