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9405"/>
  </bookViews>
  <sheets>
    <sheet name="40204810945250005311" sheetId="2" r:id="rId1"/>
  </sheets>
  <definedNames>
    <definedName name="_xlnm.Print_Titles" localSheetId="0">'40204810945250005311'!$4:$5</definedName>
  </definedNames>
  <calcPr calcId="125725"/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"/>
  <c r="F8"/>
  <c r="F9"/>
  <c r="F10"/>
  <c r="F11"/>
  <c r="F6"/>
</calcChain>
</file>

<file path=xl/sharedStrings.xml><?xml version="1.0" encoding="utf-8"?>
<sst xmlns="http://schemas.openxmlformats.org/spreadsheetml/2006/main" count="61" uniqueCount="61">
  <si>
    <t>Единица измерения: руб.</t>
  </si>
  <si>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</si>
  <si>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</si>
  <si>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</si>
  <si>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</si>
  <si>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</si>
  <si>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</si>
  <si>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</si>
  <si>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</si>
  <si>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</si>
  <si>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</si>
  <si>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</si>
  <si>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</si>
  <si>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</si>
  <si>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</si>
  <si>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</si>
  <si>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</si>
  <si>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</si>
  <si>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</si>
  <si>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</si>
  <si>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</si>
  <si>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</si>
  <si>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</si>
  <si>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</si>
  <si>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</si>
  <si>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</si>
  <si>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</si>
  <si>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</si>
  <si>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</si>
  <si>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</si>
  <si>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</si>
  <si>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</si>
  <si>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</si>
  <si>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</si>
  <si>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</si>
  <si>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</si>
  <si>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</si>
  <si>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</si>
  <si>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</si>
  <si>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</si>
  <si>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</si>
  <si>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</si>
  <si>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</si>
  <si>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</si>
  <si>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</si>
  <si>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Кинематография</t>
  </si>
  <si>
    <t>0802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</si>
  <si>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</si>
  <si>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</si>
  <si>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</si>
  <si>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</si>
  <si>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</si>
  <si>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</si>
  <si>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</si>
  <si>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>Первоначальный план на 2020 год</t>
  </si>
  <si>
    <t>Уточненный план по состоянию на 31.12.2020</t>
  </si>
  <si>
    <t>Исполнено за 2020 год</t>
  </si>
  <si>
    <t>Отклонение исполнения</t>
  </si>
  <si>
    <t>к первоначальному плану</t>
  </si>
  <si>
    <t>к уточненному плану</t>
  </si>
  <si>
    <t>Сведения о фактически произведенных расходах бюджета Фурмановского городского поселения по разделам и подразделам классификации расходов бюджета в сравнении с утвержденными показателями и первоначально утвержденными решением о бюджете значениями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</si>
</sst>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2">
    <xf numFmtId="0" fontId="0" fillId="0" borderId="0" xfId="0"/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1" fillId="0" borderId="2" xfId="30" applyNumberFormat="1" applyFont="1" applyFill="1" applyProtection="1">
      <alignment vertical="top" wrapText="1"/>
    </xf>
    <xf numFmtId="1" fontId="1" fillId="0" borderId="2" xfId="31" applyNumberFormat="1" applyFont="1" applyFill="1" applyProtection="1">
      <alignment horizontal="center" vertical="top" shrinkToFit="1"/>
    </xf>
    <xf numFmtId="4" fontId="1" fillId="0" borderId="2" xfId="32" applyNumberFormat="1" applyFont="1" applyFill="1" applyProtection="1">
      <alignment horizontal="right" vertical="top" shrinkToFit="1"/>
    </xf>
    <xf numFmtId="0" fontId="1" fillId="0" borderId="1" xfId="37" applyNumberFormat="1" applyFont="1" applyFill="1" applyProtection="1">
      <alignment horizontal="left" wrapText="1"/>
    </xf>
    <xf numFmtId="0" fontId="7" fillId="0" borderId="2" xfId="9" applyFont="1" applyBorder="1" applyAlignment="1">
      <alignment horizontal="center" vertical="center" wrapText="1"/>
    </xf>
    <xf numFmtId="4" fontId="9" fillId="0" borderId="2" xfId="35" applyNumberFormat="1" applyFont="1" applyFill="1" applyProtection="1">
      <alignment horizontal="right" vertical="top" shrinkToFit="1"/>
    </xf>
    <xf numFmtId="4" fontId="9" fillId="0" borderId="2" xfId="32" applyNumberFormat="1" applyFont="1" applyFill="1" applyProtection="1">
      <alignment horizontal="right" vertical="top" shrinkToFit="1"/>
    </xf>
    <xf numFmtId="0" fontId="9" fillId="0" borderId="2" xfId="30" applyNumberFormat="1" applyFont="1" applyFill="1" applyProtection="1">
      <alignment vertical="top" wrapText="1"/>
    </xf>
    <xf numFmtId="1" fontId="9" fillId="0" borderId="2" xfId="31" applyNumberFormat="1" applyFont="1" applyFill="1" applyProtection="1">
      <alignment horizontal="center" vertical="top" shrinkToFit="1"/>
    </xf>
    <xf numFmtId="0" fontId="6" fillId="0" borderId="2" xfId="9" applyNumberFormat="1" applyFont="1" applyBorder="1" applyProtection="1">
      <alignment horizontal="center" vertical="center" wrapText="1"/>
    </xf>
    <xf numFmtId="0" fontId="6" fillId="0" borderId="2" xfId="9" applyFont="1" applyBorder="1">
      <alignment horizontal="center" vertical="center" wrapText="1"/>
    </xf>
    <xf numFmtId="0" fontId="7" fillId="0" borderId="2" xfId="9" applyNumberFormat="1" applyFont="1" applyBorder="1" applyProtection="1">
      <alignment horizontal="center" vertical="center" wrapText="1"/>
    </xf>
    <xf numFmtId="0" fontId="7" fillId="0" borderId="2" xfId="9" applyFont="1" applyBorder="1">
      <alignment horizontal="center" vertical="center" wrapText="1"/>
    </xf>
    <xf numFmtId="0" fontId="7" fillId="0" borderId="3" xfId="9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8" applyNumberFormat="1" applyFont="1" applyFill="1" applyProtection="1">
      <alignment horizontal="center" vertical="center" wrapText="1"/>
    </xf>
    <xf numFmtId="0" fontId="1" fillId="0" borderId="2" xfId="8" applyFont="1" applyFill="1">
      <alignment horizontal="center" vertical="center" wrapText="1"/>
    </xf>
    <xf numFmtId="0" fontId="1" fillId="0" borderId="1" xfId="37" applyNumberFormat="1" applyFont="1" applyFill="1" applyProtection="1">
      <alignment horizontal="left" wrapText="1"/>
    </xf>
    <xf numFmtId="0" fontId="1" fillId="0" borderId="1" xfId="37" applyFont="1" applyFill="1">
      <alignment horizontal="left" wrapText="1"/>
    </xf>
    <xf numFmtId="0" fontId="9" fillId="0" borderId="2" xfId="34" applyNumberFormat="1" applyFont="1" applyFill="1" applyProtection="1">
      <alignment horizontal="left"/>
    </xf>
    <xf numFmtId="0" fontId="9" fillId="0" borderId="2" xfId="34" applyFont="1" applyFill="1">
      <alignment horizontal="left"/>
    </xf>
    <xf numFmtId="0" fontId="8" fillId="0" borderId="1" xfId="3" applyNumberFormat="1" applyFont="1" applyFill="1" applyProtection="1">
      <alignment horizontal="center" wrapText="1"/>
    </xf>
    <xf numFmtId="0" fontId="8" fillId="0" borderId="1" xfId="3" applyFont="1" applyFill="1">
      <alignment horizontal="center" wrapText="1"/>
    </xf>
    <xf numFmtId="0" fontId="5" fillId="0" borderId="1" xfId="4" applyNumberFormat="1" applyFont="1" applyFill="1" applyProtection="1">
      <alignment horizontal="center"/>
    </xf>
    <xf numFmtId="0" fontId="5" fillId="0" borderId="1" xfId="4" applyFont="1" applyFill="1">
      <alignment horizontal="center"/>
    </xf>
    <xf numFmtId="0" fontId="1" fillId="0" borderId="1" xfId="5" applyNumberFormat="1" applyFont="1" applyFill="1" applyProtection="1">
      <alignment horizontal="right"/>
    </xf>
    <xf numFmtId="0" fontId="1" fillId="0" borderId="1" xfId="5" applyFont="1" applyFill="1">
      <alignment horizontal="right"/>
    </xf>
    <xf numFmtId="0" fontId="1" fillId="0" borderId="2" xfId="6" applyNumberFormat="1" applyFont="1" applyFill="1" applyProtection="1">
      <alignment horizontal="center" vertical="center" wrapText="1"/>
    </xf>
    <xf numFmtId="0" fontId="1" fillId="0" borderId="2" xfId="6" applyFont="1" applyFill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Normal="100" zoomScaleSheetLayoutView="100" workbookViewId="0">
      <pane ySplit="5" topLeftCell="A15" activePane="bottomLeft" state="frozen"/>
      <selection pane="bottomLeft" activeCell="H1" sqref="H1:AF1048576"/>
    </sheetView>
  </sheetViews>
  <sheetFormatPr defaultRowHeight="15" outlineLevelRow="1"/>
  <cols>
    <col min="1" max="1" width="40" style="2" customWidth="1"/>
    <col min="2" max="2" width="5.85546875" style="2" bestFit="1" customWidth="1"/>
    <col min="3" max="3" width="17.28515625" style="2" customWidth="1"/>
    <col min="4" max="5" width="13.85546875" style="2" bestFit="1" customWidth="1"/>
    <col min="6" max="6" width="18.5703125" style="2" customWidth="1"/>
    <col min="7" max="7" width="14.28515625" style="2" customWidth="1"/>
    <col min="8" max="16384" width="9.140625" style="2"/>
  </cols>
  <sheetData>
    <row r="1" spans="1:7" ht="48.75" customHeight="1">
      <c r="A1" s="24" t="s">
        <v>60</v>
      </c>
      <c r="B1" s="25"/>
      <c r="C1" s="25"/>
      <c r="D1" s="25"/>
      <c r="E1" s="25"/>
      <c r="F1" s="25"/>
      <c r="G1" s="25"/>
    </row>
    <row r="2" spans="1:7" ht="13.5" customHeight="1">
      <c r="A2" s="26"/>
      <c r="B2" s="27"/>
      <c r="C2" s="27"/>
      <c r="D2" s="27"/>
      <c r="E2" s="27"/>
      <c r="F2" s="27"/>
      <c r="G2" s="27"/>
    </row>
    <row r="3" spans="1:7" ht="12.75" customHeight="1">
      <c r="A3" s="28" t="s">
        <v>0</v>
      </c>
      <c r="B3" s="29"/>
      <c r="C3" s="29"/>
      <c r="D3" s="29"/>
      <c r="E3" s="29"/>
      <c r="F3" s="29"/>
      <c r="G3" s="29"/>
    </row>
    <row r="4" spans="1:7" ht="26.25" customHeight="1">
      <c r="A4" s="30" t="s">
        <v>1</v>
      </c>
      <c r="B4" s="18" t="s">
        <v>2</v>
      </c>
      <c r="C4" s="12" t="s">
        <v>54</v>
      </c>
      <c r="D4" s="14" t="s">
        <v>55</v>
      </c>
      <c r="E4" s="14" t="s">
        <v>56</v>
      </c>
      <c r="F4" s="16" t="s">
        <v>57</v>
      </c>
      <c r="G4" s="17"/>
    </row>
    <row r="5" spans="1:7" ht="42.75" customHeight="1">
      <c r="A5" s="31"/>
      <c r="B5" s="19"/>
      <c r="C5" s="13"/>
      <c r="D5" s="15"/>
      <c r="E5" s="15"/>
      <c r="F5" s="7" t="s">
        <v>58</v>
      </c>
      <c r="G5" s="7" t="s">
        <v>59</v>
      </c>
    </row>
    <row r="6" spans="1:7">
      <c r="A6" s="10" t="s">
        <v>3</v>
      </c>
      <c r="B6" s="11" t="s">
        <v>4</v>
      </c>
      <c r="C6" s="9">
        <v>30694625.629999999</v>
      </c>
      <c r="D6" s="9">
        <v>34251285.850000001</v>
      </c>
      <c r="E6" s="9">
        <v>33580462.310000002</v>
      </c>
      <c r="F6" s="9">
        <f>E6-C6</f>
        <v>2885836.6800000034</v>
      </c>
      <c r="G6" s="9">
        <f>E6-D6</f>
        <v>-670823.53999999911</v>
      </c>
    </row>
    <row r="7" spans="1:7" outlineLevel="1">
      <c r="A7" s="3" t="s">
        <v>5</v>
      </c>
      <c r="B7" s="4" t="s">
        <v>6</v>
      </c>
      <c r="C7" s="5">
        <v>5411.4</v>
      </c>
      <c r="D7" s="5">
        <v>5411.4</v>
      </c>
      <c r="E7" s="5">
        <v>1800</v>
      </c>
      <c r="F7" s="5">
        <f t="shared" ref="F7:F31" si="0">E7-C7</f>
        <v>-3611.3999999999996</v>
      </c>
      <c r="G7" s="5">
        <f t="shared" ref="G7:G31" si="1">E7-D7</f>
        <v>-3611.3999999999996</v>
      </c>
    </row>
    <row r="8" spans="1:7" ht="51" outlineLevel="1">
      <c r="A8" s="3" t="s">
        <v>7</v>
      </c>
      <c r="B8" s="4" t="s">
        <v>8</v>
      </c>
      <c r="C8" s="5">
        <v>1000</v>
      </c>
      <c r="D8" s="5">
        <v>1000</v>
      </c>
      <c r="E8" s="5">
        <v>1000</v>
      </c>
      <c r="F8" s="5">
        <f t="shared" si="0"/>
        <v>0</v>
      </c>
      <c r="G8" s="5">
        <f t="shared" si="1"/>
        <v>0</v>
      </c>
    </row>
    <row r="9" spans="1:7" ht="25.5" outlineLevel="1">
      <c r="A9" s="3" t="s">
        <v>9</v>
      </c>
      <c r="B9" s="4" t="s">
        <v>10</v>
      </c>
      <c r="C9" s="5">
        <v>1796900</v>
      </c>
      <c r="D9" s="5">
        <v>1796900</v>
      </c>
      <c r="E9" s="5">
        <v>1796900</v>
      </c>
      <c r="F9" s="5">
        <f t="shared" si="0"/>
        <v>0</v>
      </c>
      <c r="G9" s="5">
        <f t="shared" si="1"/>
        <v>0</v>
      </c>
    </row>
    <row r="10" spans="1:7" outlineLevel="1">
      <c r="A10" s="3" t="s">
        <v>11</v>
      </c>
      <c r="B10" s="4" t="s">
        <v>12</v>
      </c>
      <c r="C10" s="5">
        <v>500000</v>
      </c>
      <c r="D10" s="5">
        <v>231652.05</v>
      </c>
      <c r="E10" s="5">
        <v>0</v>
      </c>
      <c r="F10" s="5">
        <f t="shared" si="0"/>
        <v>-500000</v>
      </c>
      <c r="G10" s="5">
        <f t="shared" si="1"/>
        <v>-231652.05</v>
      </c>
    </row>
    <row r="11" spans="1:7" outlineLevel="1">
      <c r="A11" s="3" t="s">
        <v>13</v>
      </c>
      <c r="B11" s="4" t="s">
        <v>14</v>
      </c>
      <c r="C11" s="5">
        <v>28391314.23</v>
      </c>
      <c r="D11" s="5">
        <v>32216322.399999999</v>
      </c>
      <c r="E11" s="5">
        <v>31780762.309999999</v>
      </c>
      <c r="F11" s="5">
        <f t="shared" si="0"/>
        <v>3389448.0799999982</v>
      </c>
      <c r="G11" s="5">
        <f t="shared" si="1"/>
        <v>-435560.08999999985</v>
      </c>
    </row>
    <row r="12" spans="1:7" ht="38.25">
      <c r="A12" s="10" t="s">
        <v>15</v>
      </c>
      <c r="B12" s="11" t="s">
        <v>16</v>
      </c>
      <c r="C12" s="9">
        <v>226500</v>
      </c>
      <c r="D12" s="9">
        <v>380193</v>
      </c>
      <c r="E12" s="9">
        <v>370086.44</v>
      </c>
      <c r="F12" s="9">
        <f t="shared" si="0"/>
        <v>143586.44</v>
      </c>
      <c r="G12" s="9">
        <f t="shared" si="1"/>
        <v>-10106.559999999998</v>
      </c>
    </row>
    <row r="13" spans="1:7" ht="51" outlineLevel="1">
      <c r="A13" s="3" t="s">
        <v>17</v>
      </c>
      <c r="B13" s="4" t="s">
        <v>18</v>
      </c>
      <c r="C13" s="5">
        <v>76500</v>
      </c>
      <c r="D13" s="5">
        <v>199933</v>
      </c>
      <c r="E13" s="5">
        <v>189826.9</v>
      </c>
      <c r="F13" s="5">
        <f t="shared" si="0"/>
        <v>113326.9</v>
      </c>
      <c r="G13" s="5">
        <f t="shared" si="1"/>
        <v>-10106.100000000006</v>
      </c>
    </row>
    <row r="14" spans="1:7" outlineLevel="1">
      <c r="A14" s="3" t="s">
        <v>19</v>
      </c>
      <c r="B14" s="4" t="s">
        <v>20</v>
      </c>
      <c r="C14" s="5">
        <v>150000</v>
      </c>
      <c r="D14" s="5">
        <v>180260</v>
      </c>
      <c r="E14" s="5">
        <v>180259.54</v>
      </c>
      <c r="F14" s="5">
        <f t="shared" si="0"/>
        <v>30259.540000000008</v>
      </c>
      <c r="G14" s="5">
        <f t="shared" si="1"/>
        <v>-0.45999999999185093</v>
      </c>
    </row>
    <row r="15" spans="1:7">
      <c r="A15" s="10" t="s">
        <v>21</v>
      </c>
      <c r="B15" s="11" t="s">
        <v>22</v>
      </c>
      <c r="C15" s="9">
        <v>49011218</v>
      </c>
      <c r="D15" s="9">
        <v>72583836.400000006</v>
      </c>
      <c r="E15" s="9">
        <v>63112339.710000001</v>
      </c>
      <c r="F15" s="9">
        <f t="shared" si="0"/>
        <v>14101121.710000001</v>
      </c>
      <c r="G15" s="9">
        <f t="shared" si="1"/>
        <v>-9471496.6900000051</v>
      </c>
    </row>
    <row r="16" spans="1:7" outlineLevel="1">
      <c r="A16" s="3" t="s">
        <v>23</v>
      </c>
      <c r="B16" s="4" t="s">
        <v>24</v>
      </c>
      <c r="C16" s="5">
        <v>48286218</v>
      </c>
      <c r="D16" s="5">
        <v>71945836.400000006</v>
      </c>
      <c r="E16" s="5">
        <v>62644659.710000001</v>
      </c>
      <c r="F16" s="5">
        <f t="shared" si="0"/>
        <v>14358441.710000001</v>
      </c>
      <c r="G16" s="5">
        <f t="shared" si="1"/>
        <v>-9301176.6900000051</v>
      </c>
    </row>
    <row r="17" spans="1:7" ht="25.5" outlineLevel="1">
      <c r="A17" s="3" t="s">
        <v>25</v>
      </c>
      <c r="B17" s="4" t="s">
        <v>26</v>
      </c>
      <c r="C17" s="5">
        <v>725000</v>
      </c>
      <c r="D17" s="5">
        <v>638000</v>
      </c>
      <c r="E17" s="5">
        <v>467680</v>
      </c>
      <c r="F17" s="5">
        <f t="shared" si="0"/>
        <v>-257320</v>
      </c>
      <c r="G17" s="5">
        <f t="shared" si="1"/>
        <v>-170320</v>
      </c>
    </row>
    <row r="18" spans="1:7" ht="25.5">
      <c r="A18" s="10" t="s">
        <v>27</v>
      </c>
      <c r="B18" s="11" t="s">
        <v>28</v>
      </c>
      <c r="C18" s="9">
        <v>66761908</v>
      </c>
      <c r="D18" s="9">
        <v>142704144.34999999</v>
      </c>
      <c r="E18" s="9">
        <v>131126097.40000001</v>
      </c>
      <c r="F18" s="9">
        <f t="shared" si="0"/>
        <v>64364189.400000006</v>
      </c>
      <c r="G18" s="9">
        <f t="shared" si="1"/>
        <v>-11578046.949999988</v>
      </c>
    </row>
    <row r="19" spans="1:7" outlineLevel="1">
      <c r="A19" s="3" t="s">
        <v>29</v>
      </c>
      <c r="B19" s="4" t="s">
        <v>30</v>
      </c>
      <c r="C19" s="5">
        <v>1219368</v>
      </c>
      <c r="D19" s="5">
        <v>2315122.27</v>
      </c>
      <c r="E19" s="5">
        <v>1391337.62</v>
      </c>
      <c r="F19" s="5">
        <f t="shared" si="0"/>
        <v>171969.62000000011</v>
      </c>
      <c r="G19" s="5">
        <f t="shared" si="1"/>
        <v>-923784.64999999991</v>
      </c>
    </row>
    <row r="20" spans="1:7" outlineLevel="1">
      <c r="A20" s="3" t="s">
        <v>31</v>
      </c>
      <c r="B20" s="4" t="s">
        <v>32</v>
      </c>
      <c r="C20" s="5">
        <v>42597540</v>
      </c>
      <c r="D20" s="5">
        <v>29814328.350000001</v>
      </c>
      <c r="E20" s="5">
        <v>27442915.670000002</v>
      </c>
      <c r="F20" s="5">
        <f t="shared" si="0"/>
        <v>-15154624.329999998</v>
      </c>
      <c r="G20" s="5">
        <f t="shared" si="1"/>
        <v>-2371412.6799999997</v>
      </c>
    </row>
    <row r="21" spans="1:7" outlineLevel="1">
      <c r="A21" s="3" t="s">
        <v>33</v>
      </c>
      <c r="B21" s="4" t="s">
        <v>34</v>
      </c>
      <c r="C21" s="5">
        <v>22945000</v>
      </c>
      <c r="D21" s="5">
        <v>40574693.729999997</v>
      </c>
      <c r="E21" s="5">
        <v>32291844.109999999</v>
      </c>
      <c r="F21" s="5">
        <f t="shared" si="0"/>
        <v>9346844.1099999994</v>
      </c>
      <c r="G21" s="5">
        <f t="shared" si="1"/>
        <v>-8282849.6199999973</v>
      </c>
    </row>
    <row r="22" spans="1:7" ht="25.5" outlineLevel="1">
      <c r="A22" s="3" t="s">
        <v>35</v>
      </c>
      <c r="B22" s="4" t="s">
        <v>36</v>
      </c>
      <c r="C22" s="5">
        <v>0</v>
      </c>
      <c r="D22" s="5">
        <v>70000000</v>
      </c>
      <c r="E22" s="5">
        <v>70000000</v>
      </c>
      <c r="F22" s="5">
        <f t="shared" si="0"/>
        <v>70000000</v>
      </c>
      <c r="G22" s="5">
        <f t="shared" si="1"/>
        <v>0</v>
      </c>
    </row>
    <row r="23" spans="1:7">
      <c r="A23" s="3" t="s">
        <v>37</v>
      </c>
      <c r="B23" s="4" t="s">
        <v>38</v>
      </c>
      <c r="C23" s="5">
        <v>500000</v>
      </c>
      <c r="D23" s="5">
        <v>150000</v>
      </c>
      <c r="E23" s="5">
        <v>84064</v>
      </c>
      <c r="F23" s="5">
        <f t="shared" si="0"/>
        <v>-415936</v>
      </c>
      <c r="G23" s="5">
        <f t="shared" si="1"/>
        <v>-65936</v>
      </c>
    </row>
    <row r="24" spans="1:7" outlineLevel="1">
      <c r="A24" s="3" t="s">
        <v>39</v>
      </c>
      <c r="B24" s="4" t="s">
        <v>40</v>
      </c>
      <c r="C24" s="5">
        <v>500000</v>
      </c>
      <c r="D24" s="5">
        <v>150000</v>
      </c>
      <c r="E24" s="5">
        <v>84064</v>
      </c>
      <c r="F24" s="5">
        <f t="shared" si="0"/>
        <v>-415936</v>
      </c>
      <c r="G24" s="5">
        <f t="shared" si="1"/>
        <v>-65936</v>
      </c>
    </row>
    <row r="25" spans="1:7">
      <c r="A25" s="3" t="s">
        <v>41</v>
      </c>
      <c r="B25" s="4" t="s">
        <v>42</v>
      </c>
      <c r="C25" s="5">
        <v>37554016</v>
      </c>
      <c r="D25" s="5">
        <v>39411527.57</v>
      </c>
      <c r="E25" s="5">
        <v>37815642.890000001</v>
      </c>
      <c r="F25" s="5">
        <f t="shared" si="0"/>
        <v>261626.8900000006</v>
      </c>
      <c r="G25" s="5">
        <f t="shared" si="1"/>
        <v>-1595884.6799999997</v>
      </c>
    </row>
    <row r="26" spans="1:7" outlineLevel="1">
      <c r="A26" s="3" t="s">
        <v>43</v>
      </c>
      <c r="B26" s="4" t="s">
        <v>44</v>
      </c>
      <c r="C26" s="5">
        <v>29177847</v>
      </c>
      <c r="D26" s="5">
        <v>30934258.57</v>
      </c>
      <c r="E26" s="5">
        <v>29363561.789999999</v>
      </c>
      <c r="F26" s="5">
        <f t="shared" si="0"/>
        <v>185714.78999999911</v>
      </c>
      <c r="G26" s="5">
        <f t="shared" si="1"/>
        <v>-1570696.7800000012</v>
      </c>
    </row>
    <row r="27" spans="1:7" outlineLevel="1">
      <c r="A27" s="3" t="s">
        <v>45</v>
      </c>
      <c r="B27" s="4" t="s">
        <v>46</v>
      </c>
      <c r="C27" s="5">
        <v>640803</v>
      </c>
      <c r="D27" s="5">
        <v>560803</v>
      </c>
      <c r="E27" s="5">
        <v>560803</v>
      </c>
      <c r="F27" s="5">
        <f t="shared" si="0"/>
        <v>-80000</v>
      </c>
      <c r="G27" s="5">
        <f t="shared" si="1"/>
        <v>0</v>
      </c>
    </row>
    <row r="28" spans="1:7" ht="25.5" outlineLevel="1">
      <c r="A28" s="3" t="s">
        <v>47</v>
      </c>
      <c r="B28" s="4" t="s">
        <v>48</v>
      </c>
      <c r="C28" s="5">
        <v>7735366</v>
      </c>
      <c r="D28" s="5">
        <v>7916466</v>
      </c>
      <c r="E28" s="5">
        <v>7891278.0999999996</v>
      </c>
      <c r="F28" s="5">
        <f t="shared" si="0"/>
        <v>155912.09999999963</v>
      </c>
      <c r="G28" s="5">
        <f t="shared" si="1"/>
        <v>-25187.900000000373</v>
      </c>
    </row>
    <row r="29" spans="1:7">
      <c r="A29" s="10" t="s">
        <v>49</v>
      </c>
      <c r="B29" s="11" t="s">
        <v>50</v>
      </c>
      <c r="C29" s="9">
        <v>24558101</v>
      </c>
      <c r="D29" s="9">
        <v>13693669.439999999</v>
      </c>
      <c r="E29" s="9">
        <v>12786711.369999999</v>
      </c>
      <c r="F29" s="9">
        <f t="shared" si="0"/>
        <v>-11771389.630000001</v>
      </c>
      <c r="G29" s="9">
        <f t="shared" si="1"/>
        <v>-906958.0700000003</v>
      </c>
    </row>
    <row r="30" spans="1:7" outlineLevel="1">
      <c r="A30" s="3" t="s">
        <v>51</v>
      </c>
      <c r="B30" s="4" t="s">
        <v>52</v>
      </c>
      <c r="C30" s="5">
        <v>24558101</v>
      </c>
      <c r="D30" s="5">
        <v>13693669.439999999</v>
      </c>
      <c r="E30" s="5">
        <v>12786711.369999999</v>
      </c>
      <c r="F30" s="5">
        <f t="shared" si="0"/>
        <v>-11771389.630000001</v>
      </c>
      <c r="G30" s="5">
        <f t="shared" si="1"/>
        <v>-906958.0700000003</v>
      </c>
    </row>
    <row r="31" spans="1:7" ht="12.75" customHeight="1">
      <c r="A31" s="22" t="s">
        <v>53</v>
      </c>
      <c r="B31" s="23"/>
      <c r="C31" s="8">
        <v>209306368.63</v>
      </c>
      <c r="D31" s="8">
        <v>303174656.61000001</v>
      </c>
      <c r="E31" s="8">
        <v>278875404.12</v>
      </c>
      <c r="F31" s="9">
        <f t="shared" si="0"/>
        <v>69569035.49000001</v>
      </c>
      <c r="G31" s="9">
        <f t="shared" si="1"/>
        <v>-24299252.49000001</v>
      </c>
    </row>
    <row r="32" spans="1:7" ht="12.75" customHeight="1">
      <c r="A32" s="1"/>
      <c r="B32" s="1"/>
      <c r="C32" s="1"/>
      <c r="D32" s="1"/>
      <c r="E32" s="1"/>
      <c r="F32" s="1"/>
      <c r="G32" s="1"/>
    </row>
    <row r="33" spans="1:7">
      <c r="A33" s="20"/>
      <c r="B33" s="21"/>
      <c r="C33" s="21"/>
      <c r="D33" s="21"/>
      <c r="E33" s="6"/>
      <c r="F33" s="6"/>
      <c r="G33" s="6"/>
    </row>
  </sheetData>
  <mergeCells count="11">
    <mergeCell ref="A33:D33"/>
    <mergeCell ref="A31:B31"/>
    <mergeCell ref="A1:G1"/>
    <mergeCell ref="A2:G2"/>
    <mergeCell ref="A3:G3"/>
    <mergeCell ref="A4:A5"/>
    <mergeCell ref="C4:C5"/>
    <mergeCell ref="D4:D5"/>
    <mergeCell ref="E4:E5"/>
    <mergeCell ref="F4:G4"/>
    <mergeCell ref="B4:B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Наш отчет 2&lt;/VariantName&gt;&#10;  &lt;VariantLink&gt;2214967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00B4DC0-A104-45F4-B523-4C1A71DDD7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40204810945250005311</vt:lpstr>
      <vt:lpstr>'40204810945250005311'!Заголовки_для_печати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k51n1</dc:creator>
  <cp:lastModifiedBy>Admin</cp:lastModifiedBy>
  <cp:lastPrinted>2021-03-18T12:28:04Z</cp:lastPrinted>
  <dcterms:created xsi:type="dcterms:W3CDTF">2021-03-18T12:07:02Z</dcterms:created>
  <dcterms:modified xsi:type="dcterms:W3CDTF">2021-03-18T12:29:40Z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Наш отчет 2(7).xlsx</vt:lpwstr>
  </property>
  <property fmtid="{D5CDD505-2E9C-101B-9397-08002B2CF9AE}" pid="4" name="Версия клиента">
    <vt:lpwstr>20.2.24.3120 (.NET 4.0)</vt:lpwstr>
  </property>
  <property fmtid="{D5CDD505-2E9C-101B-9397-08002B2CF9AE}" pid="5" name="Версия базы">
    <vt:lpwstr>20.1.1944.52546876</vt:lpwstr>
  </property>
  <property fmtid="{D5CDD505-2E9C-101B-9397-08002B2CF9AE}" pid="6" name="Тип сервера">
    <vt:lpwstr>MSSQL</vt:lpwstr>
  </property>
  <property fmtid="{D5CDD505-2E9C-101B-9397-08002B2CF9AE}" pid="7" name="Сервер">
    <vt:lpwstr>foserver\exp</vt:lpwstr>
  </property>
  <property fmtid="{D5CDD505-2E9C-101B-9397-08002B2CF9AE}" pid="8" name="База">
    <vt:lpwstr>base2020</vt:lpwstr>
  </property>
  <property fmtid="{D5CDD505-2E9C-101B-9397-08002B2CF9AE}" pid="9" name="Пользователь">
    <vt:lpwstr>shtanova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