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90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<sst xmlns="http://schemas.openxmlformats.org/spreadsheetml/2006/main" count="121" uniqueCount="105">
  <si>
    <t>Наименование</t>
  </si>
  <si>
    <t>Отклонение</t>
  </si>
  <si>
    <t xml:space="preserve">сумма, руб.     </t>
  </si>
  <si>
    <t>%/ раз</t>
  </si>
  <si>
    <t>00010100000000000000</t>
  </si>
  <si>
    <t>182 1 01 02010 01 0000 110</t>
  </si>
  <si>
    <t>182 1 01 02020 01 0000 110</t>
  </si>
  <si>
    <t>182 1 01 02030 01 0000 110</t>
  </si>
  <si>
    <t>00010300000000000000</t>
  </si>
  <si>
    <t>100 1 03 02230 01 0000 110</t>
  </si>
  <si>
    <t>100 1 03 02240 01 0000 110</t>
  </si>
  <si>
    <t>100 1 03 02250 01 0000 110</t>
  </si>
  <si>
    <t>100 1 03 02260 01 0000 110</t>
  </si>
  <si>
    <t>код бюджетной классификации</t>
  </si>
  <si>
    <t>00011100000000000000</t>
  </si>
  <si>
    <t>00111105013130000120</t>
  </si>
  <si>
    <t>00011300000000000000</t>
  </si>
  <si>
    <t>00111301995050000130</t>
  </si>
  <si>
    <t>00111302065050000130</t>
  </si>
  <si>
    <t>00511302995050014130</t>
  </si>
  <si>
    <t>00011400000000000000</t>
  </si>
  <si>
    <t>00111406013130000430</t>
  </si>
  <si>
    <t>00111406313130000430</t>
  </si>
  <si>
    <t>00011600000000000000</t>
  </si>
  <si>
    <t>00020000000000000000</t>
  </si>
  <si>
    <t>00520215001050000151</t>
  </si>
  <si>
    <t>00520215002050000151</t>
  </si>
  <si>
    <t>00020220000000000151</t>
  </si>
  <si>
    <t>00520229999050000151</t>
  </si>
  <si>
    <t>00120220216050000151</t>
  </si>
  <si>
    <t>00520225519050000151</t>
  </si>
  <si>
    <t>005 2 029999 05 0000 151</t>
  </si>
  <si>
    <t>00020230000000000151</t>
  </si>
  <si>
    <t>005 2 02 35120 05 0000 151</t>
  </si>
  <si>
    <t>00521900000000000000</t>
  </si>
  <si>
    <t>00521960010050000151</t>
  </si>
  <si>
    <t>ИТОГО ДОХОДОВ</t>
  </si>
  <si>
    <t xml:space="preserve">  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</si>
  <si>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 и 228 Налогового кодекса Российской Федерац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</si>
  <si>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</si>
  <si>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 xml:space="preserve">  НАЛОГИ НА ТОВАРЫ (РАБОТЫ, УСЛУГИ), РЕАЛИЗУЕМЫЕ НА ТЕРРИТОРИИ РОССИЙСКОЙ ФЕДЕРАЦИИ</t>
  </si>
  <si>
    <t xml:space="preserve">  НАЛОГОВЫЕ И НЕНАЛОГОВЫЕ ДОХОДЫ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</si>
  <si>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</si>
  <si>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</si>
  <si>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ДОХОДЫ ОТ ОКАЗАНИЯ ПЛАТНЫХ УСЛУГ (РАБОТ) И КОМПЕНСАЦИИ ЗАТРАТ ГОСУДАРСТВА</t>
  </si>
  <si>
    <t xml:space="preserve"> ДОХОДЫ ОТ ПРОДАЖИ МАТЕРИАЛЬНЫХ И НЕМАТЕРИАЛЬНЫХ АКТИВОВ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</si>
  <si>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</si>
  <si>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 </t>
  </si>
  <si>
    <t xml:space="preserve"> ШТРАФЫ, САНКЦИИ, ВОЗМЕЩЕНИЕ УЩЕРБА</t>
  </si>
  <si>
    <t xml:space="preserve">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</si>
  <si>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</si>
  <si>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Налоги на имущество</t>
  </si>
  <si>
    <t>00010600000000000000</t>
  </si>
  <si>
    <t>18210601030050000110</t>
  </si>
  <si>
    <t>План на 2022 год, руб (проект)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</si>
  <si>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</si>
  <si>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Прочие доходы от оказания платных услуг (работ) получателями средств бюджетов городских поселений </t>
  </si>
  <si>
    <t xml:space="preserve"> Дотации бюджетам городских поселений на поддержку мер по обеспечению сбалансированности бюджетов</t>
  </si>
  <si>
    <t>Субсидии бюджетам городских поселений на поддержку отрасли культуры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</si>
  <si>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</si>
  <si>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Субвенции бюджетам городских поселений на осуществление государственных полномочий по  составлению (изменению) списков кандидатов в присяжные заседатели федеральных судов общей юрисдикции в Российской Федерации </t>
  </si>
  <si>
    <t>Земельный налог с организаций, обладающих земельным участком, расположенным в границах городских поселений</t>
  </si>
  <si>
    <t xml:space="preserve"> Доходы, поступающие в порядке возмещения расходов, понесенных в связи с эксплуатацией имущества городских поселений</t>
  </si>
  <si>
    <t>Прочие безвозмездные поступления</t>
  </si>
  <si>
    <t>Прочие безвозмездные поступления в бюджеты городских поселений</t>
  </si>
  <si>
    <t>Субсидии бюджетам городских поселений</t>
  </si>
  <si>
    <t>План на 2023 год, руб (проект)</t>
  </si>
  <si>
    <t xml:space="preserve">Налог на доходы физических лиц с доходов, полученных от осуществления деятельности 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</si>
  <si>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</si>
  <si>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</si>
  <si>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</si>
  <si>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</si>
  <si>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Земельный налог с физичемких лиц, обладающих земельным участком, расположенным в границах городских поселений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</si>
  <si>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</si>
  <si>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реализацию программ формирования современной городской среды</t>
  </si>
  <si>
    <t>Прочие субсидии бюджетам городских поселений, в т.ч.</t>
  </si>
  <si>
    <t xml:space="preserve">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</si>
  <si>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поселения: прочие поступления от денежных взысканий (штрафов)</t>
  </si>
  <si>
    <t xml:space="preserve">Прочее возмещение ущерба, причиненнного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 </t>
  </si>
  <si>
    <t>Доходы отденежных взысканий (штрафов) поступающие в счет погашения задолженности, образовавшейсч до 1 января 2020 года, подлежащие зачислениюв бюджет муниципального образования по нормативам, дейсвовавшим в 2019 году (доходы бюджетов городских поселений за исключением доходов, направляемых на формирование муниципальногодорожного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</si>
  <si>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 xml:space="preserve"> Дотации бюджетам городских поселений на выравнивание бюджетной обеспеченности из бюджета субъекта Российской Федерации</t>
  </si>
  <si>
    <t>Субсидии бюджетаам городских поселений из местных бюджетов</t>
  </si>
  <si>
    <t xml:space="preserve">субсидии бюджетам муниципальных образований Ивановской области на реализацию пректов развития территорий муниципальных образований Ивановской области, основанных на местных инициативах, в 2020 гду  </t>
  </si>
  <si>
    <t>Межбюджетнын трансферты, передаваемые бюджетам городских поселений на создание комфортной городской среды в малых городах и исторических поселениях Всероссийского конкурса лучших проектов создания комфортной городской среды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</si>
  <si>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поселений, направляемые на формирование муниципального дорожного фонда) </t>
  </si>
  <si>
    <t>Субвенции бюджетам бюджетной системы Россйской Федерации</t>
  </si>
  <si>
    <r>
      <t>Доходы бюджета Фурмановского городского поселения  на 2022 год и на плановый период 2023 и 2024 годов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в сравнении с ожидаемым исполнением за текущий финансовый год (оценка ) и отчетный финансовый год (отчет)</t>
    </r>
  </si>
  <si>
    <t>Исполнено (отчет) за       2020 год, руб.</t>
  </si>
  <si>
    <t>Ожидаемое исполнение (оценка) за 2021 год, руб.</t>
  </si>
  <si>
    <t>к отчету за 2020 год</t>
  </si>
  <si>
    <t>к ожидаемому исполнению за 2021 год</t>
  </si>
  <si>
    <t>План на 2024 год, руб (проект)</t>
  </si>
  <si>
    <t xml:space="preserve">субсидии бюджетам муниципальных образований на укрепление материально-технической базы муниципальных учреждений культуры Ивановской области </t>
  </si>
  <si>
    <t>Инициативные платежи</t>
  </si>
  <si>
    <t>Инициативные платежи, зачисляемые в бюджеты городских поселений</t>
  </si>
  <si>
    <t>субсидии бюджетам муниципальных образований Ивановской области на организацию благоустройства территори  в рамках поддержки местных инициатив</t>
  </si>
  <si>
    <t>Субсидии  бюджетам городских поселений на благоустройство в рамках иных непрограммных мероприятий по наказам избирателей депутатам Ивановской областной Думы</t>
  </si>
  <si>
    <t>Субсидии бюджетам муниципальных образований Ивановской области для реализации мероприятий по модернизации объектов коммунальной инфраструктуры</t>
  </si>
  <si>
    <t>Иные межбюджетные трансферты</t>
  </si>
  <si>
    <t xml:space="preserve">Прочие межбюджетные трансферты, передаваемые бюджетам городских поселений </t>
  </si>
  <si>
    <t>14 992 558,97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</si>
  <si>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</si>
  <si>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</si>
  <si>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 бюджетных и автономных учреждений, а так же имущества муниципальных унитарных предприятий, в том числе казенных)</t>
  </si>
  <si>
    <t>Прочие доходы от компенсации затрат бюджетов городских поселений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</si>
</sst>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0\ _₽"/>
    <numFmt numFmtId="180" formatCode="#,##0.0\ &quot;₽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" fillId="0" borderId="0">
      <alignment/>
      <protection/>
    </xf>
    <xf numFmtId="0" fontId="34" fillId="20" borderId="0">
      <alignment/>
      <protection/>
    </xf>
    <xf numFmtId="0" fontId="34" fillId="0" borderId="0">
      <alignment wrapText="1"/>
      <protection/>
    </xf>
    <xf numFmtId="0" fontId="34" fillId="0" borderId="0">
      <alignment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4" fillId="0" borderId="0">
      <alignment horizontal="right"/>
      <protection/>
    </xf>
    <xf numFmtId="0" fontId="34" fillId="20" borderId="1">
      <alignment/>
      <protection/>
    </xf>
    <xf numFmtId="0" fontId="34" fillId="0" borderId="2">
      <alignment horizontal="center" vertical="center" wrapText="1"/>
      <protection/>
    </xf>
    <xf numFmtId="0" fontId="34" fillId="20" borderId="3">
      <alignment/>
      <protection/>
    </xf>
    <xf numFmtId="49" fontId="34" fillId="0" borderId="2">
      <alignment horizontal="left" vertical="top" wrapText="1" indent="2"/>
      <protection/>
    </xf>
    <xf numFmtId="49" fontId="34" fillId="0" borderId="2">
      <alignment horizontal="center" vertical="top" shrinkToFit="1"/>
      <protection/>
    </xf>
    <xf numFmtId="4" fontId="34" fillId="0" borderId="2">
      <alignment horizontal="right" vertical="top" shrinkToFit="1"/>
      <protection/>
    </xf>
    <xf numFmtId="10" fontId="34" fillId="0" borderId="2">
      <alignment horizontal="right" vertical="top" shrinkToFit="1"/>
      <protection/>
    </xf>
    <xf numFmtId="0" fontId="34" fillId="20" borderId="3">
      <alignment shrinkToFit="1"/>
      <protection/>
    </xf>
    <xf numFmtId="0" fontId="36" fillId="0" borderId="2">
      <alignment horizontal="left"/>
      <protection/>
    </xf>
    <xf numFmtId="4" fontId="36" fillId="21" borderId="2">
      <alignment horizontal="right" vertical="top" shrinkToFit="1"/>
      <protection/>
    </xf>
    <xf numFmtId="10" fontId="36" fillId="21" borderId="2">
      <alignment horizontal="right" vertical="top" shrinkToFit="1"/>
      <protection/>
    </xf>
    <xf numFmtId="0" fontId="34" fillId="20" borderId="4">
      <alignment/>
      <protection/>
    </xf>
    <xf numFmtId="0" fontId="34" fillId="0" borderId="0">
      <alignment horizontal="left" wrapText="1"/>
      <protection/>
    </xf>
    <xf numFmtId="0" fontId="36" fillId="0" borderId="2">
      <alignment vertical="top" wrapText="1"/>
      <protection/>
    </xf>
    <xf numFmtId="4" fontId="36" fillId="22" borderId="2">
      <alignment horizontal="right" vertical="top" shrinkToFit="1"/>
      <protection/>
    </xf>
    <xf numFmtId="10" fontId="36" fillId="22" borderId="2">
      <alignment horizontal="right" vertical="top" shrinkToFit="1"/>
      <protection/>
    </xf>
    <xf numFmtId="0" fontId="34" fillId="20" borderId="3">
      <alignment horizontal="center"/>
      <protection/>
    </xf>
    <xf numFmtId="0" fontId="34" fillId="20" borderId="3">
      <alignment horizontal="left"/>
      <protection/>
    </xf>
    <xf numFmtId="0" fontId="34" fillId="20" borderId="4">
      <alignment horizontal="center"/>
      <protection/>
    </xf>
    <xf numFmtId="0" fontId="34" fillId="20" borderId="4">
      <alignment horizontal="left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7" fillId="29" borderId="5" applyNumberFormat="0" applyAlignment="0" applyProtection="0"/>
    <xf numFmtId="0" fontId="38" fillId="30" borderId="6" applyNumberFormat="0" applyAlignment="0" applyProtection="0"/>
    <xf numFmtId="0" fontId="39" fillId="30" borderId="5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1" borderId="11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" fillId="0" borderId="0">
      <alignment/>
      <protection/>
    </xf>
    <xf numFmtId="0" fontId="47" fillId="33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21" borderId="12" applyNumberFormat="0" applyFont="0" applyAlignment="0" applyProtection="0"/>
    <xf numFmtId="9" fontId="1" fillId="0" borderId="0" applyFont="0" applyFill="0" applyBorder="0" applyAlignment="0" applyProtection="0"/>
    <xf numFmtId="0" fontId="49" fillId="0" borderId="13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4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6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7" fillId="0" borderId="14" xfId="56" applyNumberFormat="1" applyFont="1" applyFill="1" applyBorder="1" applyAlignment="1" applyProtection="1">
      <alignment horizontal="left" vertical="top" wrapText="1"/>
      <protection/>
    </xf>
    <xf numFmtId="0" fontId="8" fillId="0" borderId="14" xfId="0" applyFont="1" applyBorder="1" applyAlignment="1">
      <alignment horizontal="left" vertical="top" wrapText="1"/>
    </xf>
    <xf numFmtId="0" fontId="9" fillId="0" borderId="14" xfId="56" applyNumberFormat="1" applyFont="1" applyBorder="1" applyAlignment="1" applyProtection="1">
      <alignment horizontal="left" vertical="top" wrapText="1"/>
      <protection/>
    </xf>
    <xf numFmtId="0" fontId="8" fillId="0" borderId="14" xfId="0" applyFont="1" applyBorder="1" applyAlignment="1">
      <alignment horizontal="justify" vertical="top" wrapText="1"/>
    </xf>
    <xf numFmtId="0" fontId="8" fillId="0" borderId="14" xfId="0" applyFont="1" applyBorder="1" applyAlignment="1">
      <alignment wrapText="1"/>
    </xf>
    <xf numFmtId="0" fontId="9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justify" vertical="top" wrapText="1"/>
    </xf>
    <xf numFmtId="49" fontId="9" fillId="0" borderId="16" xfId="46" applyNumberFormat="1" applyFont="1" applyFill="1" applyBorder="1" applyAlignment="1" applyProtection="1">
      <alignment horizontal="center" vertical="top" wrapText="1"/>
      <protection/>
    </xf>
    <xf numFmtId="49" fontId="9" fillId="0" borderId="15" xfId="46" applyNumberFormat="1" applyFont="1" applyFill="1" applyBorder="1" applyAlignment="1" applyProtection="1">
      <alignment horizontal="center" vertical="top" wrapText="1"/>
      <protection/>
    </xf>
    <xf numFmtId="49" fontId="9" fillId="0" borderId="17" xfId="46" applyNumberFormat="1" applyFont="1" applyFill="1" applyBorder="1" applyAlignment="1" applyProtection="1">
      <alignment horizontal="center" vertical="top" wrapText="1"/>
      <protection/>
    </xf>
    <xf numFmtId="49" fontId="7" fillId="0" borderId="17" xfId="46" applyNumberFormat="1" applyFont="1" applyFill="1" applyBorder="1" applyAlignment="1" applyProtection="1">
      <alignment horizontal="center" vertical="top" wrapText="1"/>
      <protection/>
    </xf>
    <xf numFmtId="49" fontId="7" fillId="0" borderId="16" xfId="46" applyNumberFormat="1" applyFont="1" applyFill="1" applyBorder="1" applyAlignment="1" applyProtection="1">
      <alignment horizontal="center" vertical="top"/>
      <protection/>
    </xf>
    <xf numFmtId="49" fontId="9" fillId="0" borderId="17" xfId="46" applyNumberFormat="1" applyFont="1" applyFill="1" applyBorder="1" applyAlignment="1" applyProtection="1">
      <alignment horizontal="center" vertical="top"/>
      <protection/>
    </xf>
    <xf numFmtId="49" fontId="9" fillId="0" borderId="18" xfId="46" applyNumberFormat="1" applyFont="1" applyFill="1" applyBorder="1" applyAlignment="1" applyProtection="1">
      <alignment horizontal="center" vertical="top" wrapText="1"/>
      <protection/>
    </xf>
    <xf numFmtId="49" fontId="7" fillId="0" borderId="3" xfId="46" applyNumberFormat="1" applyFont="1" applyFill="1" applyAlignment="1" applyProtection="1">
      <alignment horizontal="center" vertical="top" wrapText="1"/>
      <protection/>
    </xf>
    <xf numFmtId="49" fontId="9" fillId="0" borderId="19" xfId="46" applyNumberFormat="1" applyFont="1" applyFill="1" applyBorder="1" applyAlignment="1" applyProtection="1">
      <alignment horizontal="center" vertical="top" wrapText="1"/>
      <protection/>
    </xf>
    <xf numFmtId="49" fontId="7" fillId="0" borderId="17" xfId="46" applyNumberFormat="1" applyFont="1" applyFill="1" applyBorder="1" applyAlignment="1" applyProtection="1">
      <alignment horizontal="center"/>
      <protection/>
    </xf>
    <xf numFmtId="49" fontId="9" fillId="0" borderId="20" xfId="46" applyNumberFormat="1" applyFont="1" applyFill="1" applyBorder="1" applyAlignment="1" applyProtection="1">
      <alignment horizontal="center" vertical="top" wrapText="1"/>
      <protection/>
    </xf>
    <xf numFmtId="49" fontId="7" fillId="0" borderId="17" xfId="46" applyNumberFormat="1" applyFont="1" applyFill="1" applyBorder="1" applyAlignment="1" applyProtection="1">
      <alignment horizontal="center" vertical="center"/>
      <protection/>
    </xf>
    <xf numFmtId="0" fontId="5" fillId="0" borderId="14" xfId="0" applyFont="1" applyBorder="1" applyAlignment="1">
      <alignment horizontal="justify" vertical="top" wrapText="1"/>
    </xf>
    <xf numFmtId="49" fontId="7" fillId="0" borderId="16" xfId="46" applyNumberFormat="1" applyFont="1" applyFill="1" applyBorder="1" applyAlignment="1" applyProtection="1">
      <alignment horizontal="center" vertical="top" wrapText="1"/>
      <protection/>
    </xf>
    <xf numFmtId="3" fontId="9" fillId="0" borderId="17" xfId="46" applyNumberFormat="1" applyFont="1" applyFill="1" applyBorder="1" applyAlignment="1" applyProtection="1">
      <alignment horizontal="center" vertical="top" wrapText="1"/>
      <protection/>
    </xf>
    <xf numFmtId="2" fontId="7" fillId="0" borderId="21" xfId="46" applyNumberFormat="1" applyFont="1" applyFill="1" applyBorder="1" applyAlignment="1" applyProtection="1">
      <alignment horizontal="center" vertical="top" wrapText="1"/>
      <protection/>
    </xf>
    <xf numFmtId="2" fontId="7" fillId="0" borderId="15" xfId="46" applyNumberFormat="1" applyFont="1" applyFill="1" applyBorder="1" applyAlignment="1" applyProtection="1">
      <alignment horizontal="center" vertical="top" wrapText="1"/>
      <protection/>
    </xf>
    <xf numFmtId="49" fontId="7" fillId="0" borderId="20" xfId="46" applyNumberFormat="1" applyFont="1" applyFill="1" applyBorder="1" applyAlignment="1" applyProtection="1">
      <alignment horizontal="center" vertical="top" wrapText="1"/>
      <protection/>
    </xf>
    <xf numFmtId="49" fontId="7" fillId="0" borderId="15" xfId="46" applyNumberFormat="1" applyFont="1" applyFill="1" applyBorder="1" applyAlignment="1" applyProtection="1">
      <alignment horizontal="center" vertical="top" wrapText="1"/>
      <protection/>
    </xf>
    <xf numFmtId="49" fontId="9" fillId="0" borderId="15" xfId="46" applyNumberFormat="1" applyFont="1" applyFill="1" applyBorder="1" applyAlignment="1" applyProtection="1">
      <alignment horizontal="center" vertical="top"/>
      <protection/>
    </xf>
    <xf numFmtId="0" fontId="7" fillId="0" borderId="14" xfId="56" applyNumberFormat="1" applyFont="1" applyBorder="1" applyAlignment="1" applyProtection="1">
      <alignment horizontal="left" vertical="top" wrapText="1"/>
      <protection/>
    </xf>
    <xf numFmtId="0" fontId="7" fillId="0" borderId="14" xfId="0" applyFont="1" applyBorder="1" applyAlignment="1">
      <alignment horizontal="left" vertical="top" wrapText="1"/>
    </xf>
    <xf numFmtId="49" fontId="7" fillId="0" borderId="0" xfId="46" applyNumberFormat="1" applyFont="1" applyFill="1" applyBorder="1" applyAlignment="1" applyProtection="1">
      <alignment horizontal="center" vertical="top" wrapText="1"/>
      <protection/>
    </xf>
    <xf numFmtId="49" fontId="9" fillId="0" borderId="0" xfId="46" applyNumberFormat="1" applyFont="1" applyFill="1" applyBorder="1" applyAlignment="1" applyProtection="1">
      <alignment horizontal="center" vertical="top" wrapText="1"/>
      <protection/>
    </xf>
    <xf numFmtId="0" fontId="9" fillId="0" borderId="14" xfId="56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 vertical="top" wrapText="1"/>
    </xf>
    <xf numFmtId="178" fontId="0" fillId="0" borderId="0" xfId="0" applyNumberFormat="1" applyAlignment="1">
      <alignment/>
    </xf>
    <xf numFmtId="178" fontId="5" fillId="0" borderId="14" xfId="0" applyNumberFormat="1" applyFont="1" applyBorder="1" applyAlignment="1">
      <alignment horizontal="center" vertical="top" wrapText="1"/>
    </xf>
    <xf numFmtId="178" fontId="5" fillId="0" borderId="14" xfId="0" applyNumberFormat="1" applyFont="1" applyBorder="1" applyAlignment="1">
      <alignment horizontal="center" vertical="top" wrapText="1"/>
    </xf>
    <xf numFmtId="178" fontId="6" fillId="0" borderId="14" xfId="0" applyNumberFormat="1" applyFont="1" applyBorder="1" applyAlignment="1">
      <alignment horizontal="center" vertical="top" wrapText="1"/>
    </xf>
    <xf numFmtId="179" fontId="0" fillId="0" borderId="0" xfId="0" applyNumberFormat="1" applyAlignment="1">
      <alignment vertical="top"/>
    </xf>
    <xf numFmtId="179" fontId="33" fillId="0" borderId="0" xfId="0" applyNumberFormat="1" applyFont="1" applyAlignment="1">
      <alignment vertical="top"/>
    </xf>
    <xf numFmtId="179" fontId="52" fillId="0" borderId="14" xfId="90" applyNumberFormat="1" applyFont="1" applyBorder="1" applyAlignment="1">
      <alignment vertical="top"/>
    </xf>
    <xf numFmtId="179" fontId="6" fillId="0" borderId="14" xfId="90" applyNumberFormat="1" applyFont="1" applyBorder="1" applyAlignment="1">
      <alignment vertical="top" wrapText="1"/>
    </xf>
    <xf numFmtId="179" fontId="5" fillId="0" borderId="14" xfId="90" applyNumberFormat="1" applyFont="1" applyBorder="1" applyAlignment="1">
      <alignment vertical="top" wrapText="1"/>
    </xf>
    <xf numFmtId="179" fontId="5" fillId="0" borderId="14" xfId="0" applyNumberFormat="1" applyFont="1" applyBorder="1" applyAlignment="1">
      <alignment vertical="top" wrapText="1"/>
    </xf>
    <xf numFmtId="179" fontId="6" fillId="0" borderId="14" xfId="0" applyNumberFormat="1" applyFont="1" applyBorder="1" applyAlignment="1">
      <alignment vertical="top" wrapText="1"/>
    </xf>
    <xf numFmtId="179" fontId="6" fillId="0" borderId="14" xfId="0" applyNumberFormat="1" applyFont="1" applyBorder="1" applyAlignment="1">
      <alignment vertical="top" wrapText="1"/>
    </xf>
    <xf numFmtId="179" fontId="5" fillId="0" borderId="14" xfId="0" applyNumberFormat="1" applyFont="1" applyBorder="1" applyAlignment="1">
      <alignment vertical="top" wrapText="1"/>
    </xf>
    <xf numFmtId="179" fontId="0" fillId="0" borderId="0" xfId="0" applyNumberFormat="1" applyAlignment="1">
      <alignment/>
    </xf>
    <xf numFmtId="179" fontId="5" fillId="0" borderId="14" xfId="0" applyNumberFormat="1" applyFont="1" applyBorder="1" applyAlignment="1">
      <alignment horizontal="center" vertical="top" wrapText="1"/>
    </xf>
    <xf numFmtId="179" fontId="5" fillId="0" borderId="14" xfId="0" applyNumberFormat="1" applyFont="1" applyBorder="1" applyAlignment="1">
      <alignment horizontal="center" vertical="top" wrapText="1"/>
    </xf>
    <xf numFmtId="179" fontId="6" fillId="0" borderId="14" xfId="0" applyNumberFormat="1" applyFont="1" applyBorder="1" applyAlignment="1">
      <alignment horizontal="center" vertical="top" wrapText="1"/>
    </xf>
    <xf numFmtId="0" fontId="13" fillId="0" borderId="14" xfId="0" applyFont="1" applyBorder="1" applyAlignment="1">
      <alignment horizontal="left" vertical="top" wrapText="1"/>
    </xf>
    <xf numFmtId="179" fontId="0" fillId="0" borderId="0" xfId="0" applyNumberFormat="1" applyFont="1" applyAlignment="1">
      <alignment/>
    </xf>
    <xf numFmtId="49" fontId="9" fillId="0" borderId="0" xfId="46" applyNumberFormat="1" applyFont="1" applyFill="1" applyBorder="1" applyAlignment="1" applyProtection="1">
      <alignment horizontal="center" vertical="top"/>
      <protection/>
    </xf>
    <xf numFmtId="178" fontId="5" fillId="0" borderId="14" xfId="0" applyNumberFormat="1" applyFont="1" applyBorder="1" applyAlignment="1">
      <alignment horizontal="center" vertical="top" wrapText="1"/>
    </xf>
    <xf numFmtId="179" fontId="5" fillId="0" borderId="14" xfId="0" applyNumberFormat="1" applyFont="1" applyBorder="1" applyAlignment="1">
      <alignment horizontal="center" vertical="top" wrapText="1"/>
    </xf>
    <xf numFmtId="179" fontId="5" fillId="0" borderId="14" xfId="0" applyNumberFormat="1" applyFont="1" applyBorder="1" applyAlignment="1">
      <alignment horizontal="center" vertical="top" wrapText="1"/>
    </xf>
    <xf numFmtId="178" fontId="5" fillId="0" borderId="14" xfId="0" applyNumberFormat="1" applyFont="1" applyBorder="1" applyAlignment="1">
      <alignment horizontal="center" vertical="top" wrapText="1"/>
    </xf>
    <xf numFmtId="178" fontId="5" fillId="0" borderId="14" xfId="0" applyNumberFormat="1" applyFont="1" applyBorder="1" applyAlignment="1">
      <alignment horizontal="center" vertical="top" wrapText="1"/>
    </xf>
    <xf numFmtId="179" fontId="5" fillId="0" borderId="14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179" fontId="53" fillId="35" borderId="14" xfId="0" applyNumberFormat="1" applyFont="1" applyFill="1" applyBorder="1" applyAlignment="1">
      <alignment vertical="top" wrapText="1"/>
    </xf>
    <xf numFmtId="179" fontId="0" fillId="35" borderId="0" xfId="0" applyNumberFormat="1" applyFill="1" applyAlignment="1">
      <alignment/>
    </xf>
    <xf numFmtId="179" fontId="53" fillId="35" borderId="14" xfId="0" applyNumberFormat="1" applyFont="1" applyFill="1" applyBorder="1" applyAlignment="1">
      <alignment horizontal="center" vertical="top" wrapText="1"/>
    </xf>
    <xf numFmtId="179" fontId="6" fillId="35" borderId="14" xfId="90" applyNumberFormat="1" applyFont="1" applyFill="1" applyBorder="1" applyAlignment="1">
      <alignment horizontal="center" vertical="top" wrapText="1"/>
    </xf>
    <xf numFmtId="179" fontId="6" fillId="35" borderId="14" xfId="90" applyNumberFormat="1" applyFont="1" applyFill="1" applyBorder="1" applyAlignment="1">
      <alignment horizontal="center" vertical="top" wrapText="1"/>
    </xf>
    <xf numFmtId="179" fontId="5" fillId="35" borderId="14" xfId="90" applyNumberFormat="1" applyFont="1" applyFill="1" applyBorder="1" applyAlignment="1">
      <alignment horizontal="center" vertical="top" wrapText="1"/>
    </xf>
    <xf numFmtId="179" fontId="5" fillId="35" borderId="14" xfId="90" applyNumberFormat="1" applyFont="1" applyFill="1" applyBorder="1" applyAlignment="1">
      <alignment horizontal="center" vertical="top" wrapText="1"/>
    </xf>
    <xf numFmtId="179" fontId="6" fillId="35" borderId="14" xfId="0" applyNumberFormat="1" applyFont="1" applyFill="1" applyBorder="1" applyAlignment="1">
      <alignment horizontal="center" vertical="top" wrapText="1"/>
    </xf>
    <xf numFmtId="179" fontId="5" fillId="35" borderId="14" xfId="0" applyNumberFormat="1" applyFont="1" applyFill="1" applyBorder="1" applyAlignment="1">
      <alignment horizontal="center" vertical="top" wrapText="1"/>
    </xf>
    <xf numFmtId="179" fontId="5" fillId="35" borderId="14" xfId="0" applyNumberFormat="1" applyFont="1" applyFill="1" applyBorder="1" applyAlignment="1">
      <alignment horizontal="center" vertical="top" wrapText="1"/>
    </xf>
    <xf numFmtId="179" fontId="6" fillId="35" borderId="14" xfId="0" applyNumberFormat="1" applyFont="1" applyFill="1" applyBorder="1" applyAlignment="1">
      <alignment horizontal="center" vertical="top" wrapText="1"/>
    </xf>
    <xf numFmtId="179" fontId="4" fillId="35" borderId="0" xfId="0" applyNumberFormat="1" applyFont="1" applyFill="1" applyAlignment="1">
      <alignment/>
    </xf>
    <xf numFmtId="179" fontId="11" fillId="35" borderId="14" xfId="0" applyNumberFormat="1" applyFont="1" applyFill="1" applyBorder="1" applyAlignment="1">
      <alignment horizontal="center" vertical="top" wrapText="1"/>
    </xf>
    <xf numFmtId="179" fontId="12" fillId="35" borderId="14" xfId="58" applyNumberFormat="1" applyFont="1" applyFill="1" applyBorder="1" applyAlignment="1" applyProtection="1">
      <alignment horizontal="center" vertical="top" shrinkToFit="1"/>
      <protection/>
    </xf>
    <xf numFmtId="179" fontId="11" fillId="35" borderId="14" xfId="83" applyNumberFormat="1" applyFont="1" applyFill="1" applyBorder="1" applyAlignment="1">
      <alignment horizontal="center" vertical="top" wrapText="1"/>
      <protection/>
    </xf>
    <xf numFmtId="179" fontId="11" fillId="35" borderId="14" xfId="58" applyNumberFormat="1" applyFont="1" applyFill="1" applyBorder="1" applyAlignment="1" applyProtection="1">
      <alignment horizontal="center" vertical="top" shrinkToFit="1"/>
      <protection/>
    </xf>
    <xf numFmtId="179" fontId="11" fillId="35" borderId="14" xfId="0" applyNumberFormat="1" applyFont="1" applyFill="1" applyBorder="1" applyAlignment="1">
      <alignment horizontal="center" vertical="top" wrapText="1"/>
    </xf>
    <xf numFmtId="179" fontId="11" fillId="35" borderId="14" xfId="58" applyNumberFormat="1" applyFont="1" applyFill="1" applyBorder="1" applyAlignment="1" applyProtection="1">
      <alignment horizontal="center" vertical="top" wrapText="1" shrinkToFit="1"/>
      <protection/>
    </xf>
    <xf numFmtId="179" fontId="12" fillId="35" borderId="14" xfId="0" applyNumberFormat="1" applyFont="1" applyFill="1" applyBorder="1" applyAlignment="1">
      <alignment horizontal="center" vertical="top" wrapText="1"/>
    </xf>
    <xf numFmtId="179" fontId="12" fillId="35" borderId="14" xfId="53" applyNumberFormat="1" applyFont="1" applyFill="1" applyBorder="1" applyAlignment="1" applyProtection="1">
      <alignment horizontal="center" vertical="top" shrinkToFit="1"/>
      <protection/>
    </xf>
    <xf numFmtId="179" fontId="6" fillId="35" borderId="14" xfId="58" applyNumberFormat="1" applyFont="1" applyFill="1" applyBorder="1" applyAlignment="1" applyProtection="1">
      <alignment horizontal="center" vertical="top" shrinkToFit="1"/>
      <protection/>
    </xf>
    <xf numFmtId="179" fontId="6" fillId="35" borderId="14" xfId="58" applyNumberFormat="1" applyFont="1" applyFill="1" applyBorder="1" applyAlignment="1" applyProtection="1">
      <alignment horizontal="center" vertical="top" shrinkToFit="1"/>
      <protection/>
    </xf>
    <xf numFmtId="179" fontId="5" fillId="35" borderId="14" xfId="83" applyNumberFormat="1" applyFont="1" applyFill="1" applyBorder="1" applyAlignment="1">
      <alignment horizontal="center" vertical="top" wrapText="1"/>
      <protection/>
    </xf>
    <xf numFmtId="179" fontId="5" fillId="35" borderId="14" xfId="58" applyNumberFormat="1" applyFont="1" applyFill="1" applyBorder="1" applyAlignment="1" applyProtection="1">
      <alignment horizontal="center" vertical="top" shrinkToFit="1"/>
      <protection/>
    </xf>
    <xf numFmtId="179" fontId="5" fillId="35" borderId="14" xfId="58" applyNumberFormat="1" applyFont="1" applyFill="1" applyBorder="1" applyAlignment="1" applyProtection="1">
      <alignment horizontal="center" vertical="top" wrapText="1" shrinkToFit="1"/>
      <protection/>
    </xf>
    <xf numFmtId="179" fontId="5" fillId="35" borderId="14" xfId="58" applyNumberFormat="1" applyFont="1" applyFill="1" applyBorder="1" applyAlignment="1" applyProtection="1">
      <alignment horizontal="center" vertical="top" shrinkToFit="1"/>
      <protection/>
    </xf>
    <xf numFmtId="179" fontId="6" fillId="35" borderId="14" xfId="53" applyNumberFormat="1" applyFont="1" applyFill="1" applyBorder="1" applyAlignment="1" applyProtection="1">
      <alignment horizontal="center" vertical="top" shrinkToFit="1"/>
      <protection/>
    </xf>
    <xf numFmtId="179" fontId="5" fillId="35" borderId="14" xfId="83" applyNumberFormat="1" applyFont="1" applyFill="1" applyBorder="1" applyAlignment="1">
      <alignment horizontal="center" vertical="top"/>
      <protection/>
    </xf>
    <xf numFmtId="179" fontId="5" fillId="35" borderId="14" xfId="59" applyNumberFormat="1" applyFont="1" applyFill="1" applyBorder="1" applyAlignment="1" applyProtection="1">
      <alignment horizontal="center" vertical="top" shrinkToFit="1"/>
      <protection/>
    </xf>
    <xf numFmtId="179" fontId="6" fillId="35" borderId="14" xfId="59" applyNumberFormat="1" applyFont="1" applyFill="1" applyBorder="1" applyAlignment="1" applyProtection="1">
      <alignment horizontal="center" vertical="top" shrinkToFit="1"/>
      <protection/>
    </xf>
    <xf numFmtId="179" fontId="5" fillId="35" borderId="14" xfId="59" applyNumberFormat="1" applyFont="1" applyFill="1" applyBorder="1" applyAlignment="1" applyProtection="1">
      <alignment horizontal="center" vertical="top" shrinkToFit="1"/>
      <protection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763"/>
  <sheetViews>
    <sheetView tabSelected="1" zoomScale="84" zoomScaleNormal="84" zoomScalePageLayoutView="0" workbookViewId="0" topLeftCell="B1">
      <selection activeCell="F37" sqref="F37"/>
    </sheetView>
  </sheetViews>
  <sheetFormatPr defaultColWidth="9.140625" defaultRowHeight="15"/>
  <cols>
    <col min="1" max="1" width="23.57421875" style="0" hidden="1" customWidth="1"/>
    <col min="2" max="2" width="32.57421875" style="0" customWidth="1"/>
    <col min="3" max="3" width="16.140625" style="43" customWidth="1"/>
    <col min="4" max="4" width="15.00390625" style="70" customWidth="1"/>
    <col min="5" max="5" width="15.140625" style="70" customWidth="1"/>
    <col min="6" max="6" width="13.7109375" style="57" customWidth="1"/>
    <col min="7" max="7" width="10.8515625" style="52" bestFit="1" customWidth="1"/>
    <col min="8" max="8" width="13.140625" style="70" customWidth="1"/>
    <col min="9" max="9" width="10.00390625" style="52" bestFit="1" customWidth="1"/>
    <col min="10" max="10" width="14.8515625" style="70" customWidth="1"/>
    <col min="11" max="11" width="14.57421875" style="52" customWidth="1"/>
    <col min="12" max="12" width="9.140625" style="52" customWidth="1"/>
    <col min="13" max="13" width="14.421875" style="70" customWidth="1"/>
    <col min="14" max="14" width="9.140625" style="52" customWidth="1"/>
    <col min="15" max="15" width="15.57421875" style="70" customWidth="1"/>
    <col min="16" max="16" width="13.421875" style="52" customWidth="1"/>
    <col min="17" max="17" width="9.140625" style="52" customWidth="1"/>
    <col min="18" max="18" width="14.57421875" style="70" customWidth="1"/>
    <col min="19" max="19" width="10.00390625" style="39" bestFit="1" customWidth="1"/>
  </cols>
  <sheetData>
    <row r="2" spans="2:13" ht="37.5" customHeight="1">
      <c r="B2" s="65" t="s">
        <v>86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3:5" ht="15">
      <c r="C3" s="44"/>
      <c r="E3" s="80"/>
    </row>
    <row r="4" ht="15">
      <c r="E4" s="80"/>
    </row>
    <row r="5" spans="1:19" ht="18.75" customHeight="1">
      <c r="A5" s="67" t="s">
        <v>13</v>
      </c>
      <c r="B5" s="68" t="s">
        <v>0</v>
      </c>
      <c r="C5" s="69" t="s">
        <v>87</v>
      </c>
      <c r="D5" s="71" t="s">
        <v>88</v>
      </c>
      <c r="E5" s="81" t="s">
        <v>54</v>
      </c>
      <c r="F5" s="64" t="s">
        <v>1</v>
      </c>
      <c r="G5" s="64"/>
      <c r="H5" s="64"/>
      <c r="I5" s="64"/>
      <c r="J5" s="71" t="s">
        <v>66</v>
      </c>
      <c r="K5" s="64" t="s">
        <v>1</v>
      </c>
      <c r="L5" s="64"/>
      <c r="M5" s="64"/>
      <c r="N5" s="64"/>
      <c r="O5" s="71" t="s">
        <v>91</v>
      </c>
      <c r="P5" s="59" t="s">
        <v>1</v>
      </c>
      <c r="Q5" s="59"/>
      <c r="R5" s="59"/>
      <c r="S5" s="59"/>
    </row>
    <row r="6" spans="1:19" ht="27" customHeight="1">
      <c r="A6" s="67"/>
      <c r="B6" s="68"/>
      <c r="C6" s="69"/>
      <c r="D6" s="71"/>
      <c r="E6" s="81"/>
      <c r="F6" s="60" t="s">
        <v>89</v>
      </c>
      <c r="G6" s="61"/>
      <c r="H6" s="60" t="s">
        <v>90</v>
      </c>
      <c r="I6" s="61"/>
      <c r="J6" s="71"/>
      <c r="K6" s="60" t="s">
        <v>89</v>
      </c>
      <c r="L6" s="61"/>
      <c r="M6" s="60" t="s">
        <v>90</v>
      </c>
      <c r="N6" s="61"/>
      <c r="O6" s="71"/>
      <c r="P6" s="60" t="s">
        <v>89</v>
      </c>
      <c r="Q6" s="61"/>
      <c r="R6" s="62" t="s">
        <v>90</v>
      </c>
      <c r="S6" s="63"/>
    </row>
    <row r="7" spans="1:19" ht="17.25" customHeight="1">
      <c r="A7" s="67"/>
      <c r="B7" s="68"/>
      <c r="C7" s="69"/>
      <c r="D7" s="71"/>
      <c r="E7" s="81"/>
      <c r="F7" s="54" t="s">
        <v>2</v>
      </c>
      <c r="G7" s="53" t="s">
        <v>3</v>
      </c>
      <c r="H7" s="77" t="s">
        <v>2</v>
      </c>
      <c r="I7" s="53" t="s">
        <v>3</v>
      </c>
      <c r="J7" s="71"/>
      <c r="K7" s="53" t="s">
        <v>2</v>
      </c>
      <c r="L7" s="53" t="s">
        <v>3</v>
      </c>
      <c r="M7" s="77" t="s">
        <v>2</v>
      </c>
      <c r="N7" s="53" t="s">
        <v>3</v>
      </c>
      <c r="O7" s="71"/>
      <c r="P7" s="53" t="s">
        <v>2</v>
      </c>
      <c r="Q7" s="53" t="s">
        <v>3</v>
      </c>
      <c r="R7" s="77" t="s">
        <v>2</v>
      </c>
      <c r="S7" s="41" t="s">
        <v>3</v>
      </c>
    </row>
    <row r="8" spans="1:19" ht="25.5">
      <c r="A8" s="27"/>
      <c r="B8" s="3" t="s">
        <v>41</v>
      </c>
      <c r="C8" s="45">
        <v>162796224.05</v>
      </c>
      <c r="D8" s="72">
        <v>165459635.08</v>
      </c>
      <c r="E8" s="82">
        <v>164701070</v>
      </c>
      <c r="F8" s="55">
        <f>E8-C8</f>
        <v>1904845.949999988</v>
      </c>
      <c r="G8" s="55">
        <f>(E8/C8)*100</f>
        <v>101.17007993343566</v>
      </c>
      <c r="H8" s="79">
        <f>E8-D8</f>
        <v>-758565.0800000131</v>
      </c>
      <c r="I8" s="55">
        <f>(E8/D8)*100</f>
        <v>99.54154070288307</v>
      </c>
      <c r="J8" s="89">
        <v>166281705</v>
      </c>
      <c r="K8" s="55">
        <f>J8-C8</f>
        <v>3485480.949999988</v>
      </c>
      <c r="L8" s="55">
        <f>(J8/C8)*100</f>
        <v>102.14100847261021</v>
      </c>
      <c r="M8" s="79">
        <f>J8-D8</f>
        <v>822069.9199999869</v>
      </c>
      <c r="N8" s="55">
        <f>(J8/D8)*100</f>
        <v>100.49684016261881</v>
      </c>
      <c r="O8" s="89">
        <v>167309505</v>
      </c>
      <c r="P8" s="55">
        <f>O8-C8</f>
        <v>4513280.949999988</v>
      </c>
      <c r="Q8" s="55">
        <f>(O8/C8)*100</f>
        <v>102.77234989714124</v>
      </c>
      <c r="R8" s="79">
        <f>O8-D8</f>
        <v>1849869.919999987</v>
      </c>
      <c r="S8" s="42">
        <f>(O8/D8)*100</f>
        <v>101.11801885644532</v>
      </c>
    </row>
    <row r="9" spans="1:19" ht="30" customHeight="1">
      <c r="A9" s="28" t="s">
        <v>4</v>
      </c>
      <c r="B9" s="3" t="s">
        <v>37</v>
      </c>
      <c r="C9" s="46">
        <v>130306422.55</v>
      </c>
      <c r="D9" s="73">
        <v>133558500</v>
      </c>
      <c r="E9" s="82">
        <v>132338560</v>
      </c>
      <c r="F9" s="55">
        <f aca="true" t="shared" si="0" ref="F9:F32">E9-C9</f>
        <v>2032137.450000003</v>
      </c>
      <c r="G9" s="55">
        <f aca="true" t="shared" si="1" ref="G9:G32">(E9/C9)*100</f>
        <v>101.55950674589371</v>
      </c>
      <c r="H9" s="79">
        <f aca="true" t="shared" si="2" ref="H9:H32">E9-D9</f>
        <v>-1219940</v>
      </c>
      <c r="I9" s="55">
        <f aca="true" t="shared" si="3" ref="I9:I27">(E9/D9)*100</f>
        <v>99.08658752531662</v>
      </c>
      <c r="J9" s="90">
        <v>132989715</v>
      </c>
      <c r="K9" s="55">
        <f aca="true" t="shared" si="4" ref="K9:K32">J9-C9</f>
        <v>2683292.450000003</v>
      </c>
      <c r="L9" s="55">
        <f aca="true" t="shared" si="5" ref="L9:L32">(J9/C9)*100</f>
        <v>102.05921734131746</v>
      </c>
      <c r="M9" s="79">
        <f aca="true" t="shared" si="6" ref="M9:M32">J9-D9</f>
        <v>-568785</v>
      </c>
      <c r="N9" s="55">
        <f aca="true" t="shared" si="7" ref="N9:N32">(J9/D9)*100</f>
        <v>99.57413043722414</v>
      </c>
      <c r="O9" s="90">
        <v>133171675</v>
      </c>
      <c r="P9" s="55">
        <f aca="true" t="shared" si="8" ref="P9:P32">O9-C9</f>
        <v>2865252.450000003</v>
      </c>
      <c r="Q9" s="55">
        <f aca="true" t="shared" si="9" ref="Q9:Q27">(O9/C9)*100</f>
        <v>102.19885742692428</v>
      </c>
      <c r="R9" s="79">
        <f aca="true" t="shared" si="10" ref="R9:R27">O9-D9</f>
        <v>-386825</v>
      </c>
      <c r="S9" s="42">
        <f aca="true" t="shared" si="11" ref="S9:S27">(O9/D9)*100</f>
        <v>99.71037036205108</v>
      </c>
    </row>
    <row r="10" spans="1:19" ht="102">
      <c r="A10" s="9" t="s">
        <v>5</v>
      </c>
      <c r="B10" s="4" t="s">
        <v>38</v>
      </c>
      <c r="C10" s="47">
        <v>129083187.53</v>
      </c>
      <c r="D10" s="74">
        <v>130758500</v>
      </c>
      <c r="E10" s="83">
        <v>130738860</v>
      </c>
      <c r="F10" s="55">
        <f t="shared" si="0"/>
        <v>1655672.4699999988</v>
      </c>
      <c r="G10" s="55">
        <f t="shared" si="1"/>
        <v>101.28263990197424</v>
      </c>
      <c r="H10" s="79">
        <f t="shared" si="2"/>
        <v>-19640</v>
      </c>
      <c r="I10" s="55">
        <f t="shared" si="3"/>
        <v>99.98497994394245</v>
      </c>
      <c r="J10" s="91">
        <v>131261815</v>
      </c>
      <c r="K10" s="55">
        <f t="shared" si="4"/>
        <v>2178627.469999999</v>
      </c>
      <c r="L10" s="55">
        <f t="shared" si="5"/>
        <v>101.68777012071666</v>
      </c>
      <c r="M10" s="79">
        <f t="shared" si="6"/>
        <v>503315</v>
      </c>
      <c r="N10" s="55">
        <f t="shared" si="7"/>
        <v>100.38491952722002</v>
      </c>
      <c r="O10" s="96">
        <v>131432455</v>
      </c>
      <c r="P10" s="55">
        <f t="shared" si="8"/>
        <v>2349267.469999999</v>
      </c>
      <c r="Q10" s="55">
        <f t="shared" si="9"/>
        <v>101.81996394337102</v>
      </c>
      <c r="R10" s="79">
        <f t="shared" si="10"/>
        <v>673955</v>
      </c>
      <c r="S10" s="42">
        <f t="shared" si="11"/>
        <v>100.51541964767108</v>
      </c>
    </row>
    <row r="11" spans="1:19" ht="141" customHeight="1">
      <c r="A11" s="9" t="s">
        <v>6</v>
      </c>
      <c r="B11" s="4" t="s">
        <v>67</v>
      </c>
      <c r="C11" s="47">
        <v>681755.72</v>
      </c>
      <c r="D11" s="74">
        <v>1800000</v>
      </c>
      <c r="E11" s="84">
        <v>831100</v>
      </c>
      <c r="F11" s="55">
        <f t="shared" si="0"/>
        <v>149344.28000000003</v>
      </c>
      <c r="G11" s="55">
        <f t="shared" si="1"/>
        <v>121.90583454143957</v>
      </c>
      <c r="H11" s="79">
        <f t="shared" si="2"/>
        <v>-968900</v>
      </c>
      <c r="I11" s="55">
        <f t="shared" si="3"/>
        <v>46.17222222222222</v>
      </c>
      <c r="J11" s="92">
        <v>847900</v>
      </c>
      <c r="K11" s="55">
        <f t="shared" si="4"/>
        <v>166144.28000000003</v>
      </c>
      <c r="L11" s="55">
        <f t="shared" si="5"/>
        <v>124.37006029080328</v>
      </c>
      <c r="M11" s="79">
        <f t="shared" si="6"/>
        <v>-952100</v>
      </c>
      <c r="N11" s="55">
        <f t="shared" si="7"/>
        <v>47.105555555555554</v>
      </c>
      <c r="O11" s="92">
        <v>859220</v>
      </c>
      <c r="P11" s="55">
        <f t="shared" si="8"/>
        <v>177464.28000000003</v>
      </c>
      <c r="Q11" s="55">
        <f t="shared" si="9"/>
        <v>126.03047906954122</v>
      </c>
      <c r="R11" s="79">
        <f t="shared" si="10"/>
        <v>-940780</v>
      </c>
      <c r="S11" s="42">
        <f t="shared" si="11"/>
        <v>47.73444444444445</v>
      </c>
    </row>
    <row r="12" spans="1:19" ht="64.5">
      <c r="A12" s="9" t="s">
        <v>7</v>
      </c>
      <c r="B12" s="7" t="s">
        <v>39</v>
      </c>
      <c r="C12" s="47">
        <v>541479.3</v>
      </c>
      <c r="D12" s="75">
        <v>1000000</v>
      </c>
      <c r="E12" s="84">
        <v>768600</v>
      </c>
      <c r="F12" s="55">
        <f t="shared" si="0"/>
        <v>227120.69999999995</v>
      </c>
      <c r="G12" s="55">
        <f t="shared" si="1"/>
        <v>141.94448430438612</v>
      </c>
      <c r="H12" s="79">
        <f t="shared" si="2"/>
        <v>-231400</v>
      </c>
      <c r="I12" s="55">
        <f t="shared" si="3"/>
        <v>76.86</v>
      </c>
      <c r="J12" s="92">
        <v>880000</v>
      </c>
      <c r="K12" s="55">
        <f t="shared" si="4"/>
        <v>338520.69999999995</v>
      </c>
      <c r="L12" s="55">
        <f t="shared" si="5"/>
        <v>162.5177546029922</v>
      </c>
      <c r="M12" s="79">
        <f t="shared" si="6"/>
        <v>-120000</v>
      </c>
      <c r="N12" s="55">
        <f t="shared" si="7"/>
        <v>88</v>
      </c>
      <c r="O12" s="97">
        <v>880000</v>
      </c>
      <c r="P12" s="55">
        <f t="shared" si="8"/>
        <v>338520.69999999995</v>
      </c>
      <c r="Q12" s="55">
        <f t="shared" si="9"/>
        <v>162.5177546029922</v>
      </c>
      <c r="R12" s="79">
        <f t="shared" si="10"/>
        <v>-120000</v>
      </c>
      <c r="S12" s="42">
        <f t="shared" si="11"/>
        <v>88</v>
      </c>
    </row>
    <row r="13" spans="1:19" ht="51">
      <c r="A13" s="29" t="s">
        <v>8</v>
      </c>
      <c r="B13" s="3" t="s">
        <v>40</v>
      </c>
      <c r="C13" s="46">
        <v>2880081.86</v>
      </c>
      <c r="D13" s="76">
        <v>3430919</v>
      </c>
      <c r="E13" s="82">
        <v>3559410</v>
      </c>
      <c r="F13" s="55">
        <f t="shared" si="0"/>
        <v>679328.1400000001</v>
      </c>
      <c r="G13" s="55">
        <f t="shared" si="1"/>
        <v>123.58711220798426</v>
      </c>
      <c r="H13" s="79">
        <f t="shared" si="2"/>
        <v>128491</v>
      </c>
      <c r="I13" s="55">
        <f t="shared" si="3"/>
        <v>103.74508987242194</v>
      </c>
      <c r="J13" s="89">
        <v>3628090</v>
      </c>
      <c r="K13" s="55">
        <f t="shared" si="4"/>
        <v>748008.1400000001</v>
      </c>
      <c r="L13" s="55">
        <f t="shared" si="5"/>
        <v>125.97176664971599</v>
      </c>
      <c r="M13" s="79">
        <f t="shared" si="6"/>
        <v>197171</v>
      </c>
      <c r="N13" s="55">
        <f t="shared" si="7"/>
        <v>105.74688589267191</v>
      </c>
      <c r="O13" s="89">
        <v>3700030</v>
      </c>
      <c r="P13" s="55">
        <f t="shared" si="8"/>
        <v>819948.1400000001</v>
      </c>
      <c r="Q13" s="55">
        <f t="shared" si="9"/>
        <v>128.46961231858876</v>
      </c>
      <c r="R13" s="79">
        <f t="shared" si="10"/>
        <v>269111</v>
      </c>
      <c r="S13" s="42">
        <f t="shared" si="11"/>
        <v>107.84370018645151</v>
      </c>
    </row>
    <row r="14" spans="1:19" ht="160.5" customHeight="1">
      <c r="A14" s="9" t="s">
        <v>9</v>
      </c>
      <c r="B14" s="4" t="s">
        <v>68</v>
      </c>
      <c r="C14" s="48">
        <v>1328402.48</v>
      </c>
      <c r="D14" s="77">
        <v>1564090</v>
      </c>
      <c r="E14" s="85">
        <v>1609320</v>
      </c>
      <c r="F14" s="55">
        <f t="shared" si="0"/>
        <v>280917.52</v>
      </c>
      <c r="G14" s="55">
        <f t="shared" si="1"/>
        <v>121.14701863549668</v>
      </c>
      <c r="H14" s="79">
        <f t="shared" si="2"/>
        <v>45230</v>
      </c>
      <c r="I14" s="55">
        <f t="shared" si="3"/>
        <v>102.89177732739165</v>
      </c>
      <c r="J14" s="78">
        <v>1623200</v>
      </c>
      <c r="K14" s="55">
        <f t="shared" si="4"/>
        <v>294797.52</v>
      </c>
      <c r="L14" s="55">
        <f t="shared" si="5"/>
        <v>122.19188268904769</v>
      </c>
      <c r="M14" s="79">
        <f t="shared" si="6"/>
        <v>59110</v>
      </c>
      <c r="N14" s="55">
        <f t="shared" si="7"/>
        <v>103.77919429188857</v>
      </c>
      <c r="O14" s="77">
        <v>1629080</v>
      </c>
      <c r="P14" s="55">
        <f t="shared" si="8"/>
        <v>300677.52</v>
      </c>
      <c r="Q14" s="55">
        <f t="shared" si="9"/>
        <v>122.63451962239638</v>
      </c>
      <c r="R14" s="79">
        <f t="shared" si="10"/>
        <v>64990</v>
      </c>
      <c r="S14" s="42">
        <f t="shared" si="11"/>
        <v>104.15513173794346</v>
      </c>
    </row>
    <row r="15" spans="1:19" ht="179.25" customHeight="1">
      <c r="A15" s="9" t="s">
        <v>10</v>
      </c>
      <c r="B15" s="5" t="s">
        <v>69</v>
      </c>
      <c r="C15" s="48">
        <v>9501.69</v>
      </c>
      <c r="D15" s="78">
        <v>11148</v>
      </c>
      <c r="E15" s="86">
        <v>8910</v>
      </c>
      <c r="F15" s="55">
        <f t="shared" si="0"/>
        <v>-591.6900000000005</v>
      </c>
      <c r="G15" s="55">
        <f t="shared" si="1"/>
        <v>93.77279199805508</v>
      </c>
      <c r="H15" s="79">
        <f t="shared" si="2"/>
        <v>-2238</v>
      </c>
      <c r="I15" s="55">
        <f t="shared" si="3"/>
        <v>79.92465016146394</v>
      </c>
      <c r="J15" s="93">
        <v>9090</v>
      </c>
      <c r="K15" s="55">
        <f t="shared" si="4"/>
        <v>-411.6900000000005</v>
      </c>
      <c r="L15" s="55">
        <f t="shared" si="5"/>
        <v>95.66719183639962</v>
      </c>
      <c r="M15" s="79">
        <f t="shared" si="6"/>
        <v>-2058</v>
      </c>
      <c r="N15" s="55">
        <f t="shared" si="7"/>
        <v>81.53928955866523</v>
      </c>
      <c r="O15" s="93">
        <v>9410</v>
      </c>
      <c r="P15" s="55">
        <f t="shared" si="8"/>
        <v>-91.69000000000051</v>
      </c>
      <c r="Q15" s="55">
        <f t="shared" si="9"/>
        <v>99.03501377123438</v>
      </c>
      <c r="R15" s="79">
        <f t="shared" si="10"/>
        <v>-1738</v>
      </c>
      <c r="S15" s="42">
        <f t="shared" si="11"/>
        <v>84.40975959813419</v>
      </c>
    </row>
    <row r="16" spans="1:19" ht="156" customHeight="1">
      <c r="A16" s="9" t="s">
        <v>11</v>
      </c>
      <c r="B16" s="5" t="s">
        <v>70</v>
      </c>
      <c r="C16" s="48">
        <v>1787074.55</v>
      </c>
      <c r="D16" s="77">
        <v>2138121</v>
      </c>
      <c r="E16" s="83">
        <v>2142980</v>
      </c>
      <c r="F16" s="55">
        <f t="shared" si="0"/>
        <v>355905.44999999995</v>
      </c>
      <c r="G16" s="55">
        <f t="shared" si="1"/>
        <v>119.9155345813637</v>
      </c>
      <c r="H16" s="79">
        <f t="shared" si="2"/>
        <v>4859</v>
      </c>
      <c r="I16" s="55">
        <f t="shared" si="3"/>
        <v>100.2272556136907</v>
      </c>
      <c r="J16" s="91">
        <v>2196940</v>
      </c>
      <c r="K16" s="55">
        <f t="shared" si="4"/>
        <v>409865.44999999995</v>
      </c>
      <c r="L16" s="55">
        <f t="shared" si="5"/>
        <v>122.9349945137991</v>
      </c>
      <c r="M16" s="79">
        <f t="shared" si="6"/>
        <v>58819</v>
      </c>
      <c r="N16" s="55">
        <f t="shared" si="7"/>
        <v>102.75096685360651</v>
      </c>
      <c r="O16" s="91">
        <v>2270610</v>
      </c>
      <c r="P16" s="55">
        <f t="shared" si="8"/>
        <v>483535.44999999995</v>
      </c>
      <c r="Q16" s="55">
        <f t="shared" si="9"/>
        <v>127.05737429924228</v>
      </c>
      <c r="R16" s="79">
        <f t="shared" si="10"/>
        <v>132489</v>
      </c>
      <c r="S16" s="42">
        <f t="shared" si="11"/>
        <v>106.19651553864351</v>
      </c>
    </row>
    <row r="17" spans="1:19" ht="156.75" customHeight="1">
      <c r="A17" s="9" t="s">
        <v>12</v>
      </c>
      <c r="B17" s="5" t="s">
        <v>71</v>
      </c>
      <c r="C17" s="48">
        <v>-244896.86</v>
      </c>
      <c r="D17" s="77">
        <v>-282440</v>
      </c>
      <c r="E17" s="83">
        <v>-201800</v>
      </c>
      <c r="F17" s="55">
        <f t="shared" si="0"/>
        <v>43096.859999999986</v>
      </c>
      <c r="G17" s="55">
        <f t="shared" si="1"/>
        <v>82.40203651447389</v>
      </c>
      <c r="H17" s="79">
        <f t="shared" si="2"/>
        <v>80640</v>
      </c>
      <c r="I17" s="55">
        <f t="shared" si="3"/>
        <v>71.4488032856536</v>
      </c>
      <c r="J17" s="91">
        <v>-201140</v>
      </c>
      <c r="K17" s="55">
        <f t="shared" si="4"/>
        <v>43756.859999999986</v>
      </c>
      <c r="L17" s="55">
        <f t="shared" si="5"/>
        <v>82.13253530486263</v>
      </c>
      <c r="M17" s="79">
        <f t="shared" si="6"/>
        <v>81300</v>
      </c>
      <c r="N17" s="55">
        <f t="shared" si="7"/>
        <v>71.21512533635462</v>
      </c>
      <c r="O17" s="91">
        <v>-209070</v>
      </c>
      <c r="P17" s="55">
        <f t="shared" si="8"/>
        <v>35826.859999999986</v>
      </c>
      <c r="Q17" s="55">
        <f t="shared" si="9"/>
        <v>85.37063317185856</v>
      </c>
      <c r="R17" s="79">
        <f t="shared" si="10"/>
        <v>73370</v>
      </c>
      <c r="S17" s="42">
        <f t="shared" si="11"/>
        <v>74.0228013029316</v>
      </c>
    </row>
    <row r="18" spans="1:19" ht="15">
      <c r="A18" s="30" t="s">
        <v>52</v>
      </c>
      <c r="B18" s="32" t="s">
        <v>51</v>
      </c>
      <c r="C18" s="49">
        <v>23501721.92</v>
      </c>
      <c r="D18" s="79">
        <v>23244000</v>
      </c>
      <c r="E18" s="82">
        <v>24441000</v>
      </c>
      <c r="F18" s="55">
        <f t="shared" si="0"/>
        <v>939278.0799999982</v>
      </c>
      <c r="G18" s="55">
        <f t="shared" si="1"/>
        <v>103.99663515378705</v>
      </c>
      <c r="H18" s="79">
        <f t="shared" si="2"/>
        <v>1197000</v>
      </c>
      <c r="I18" s="55">
        <f t="shared" si="3"/>
        <v>105.14971605575631</v>
      </c>
      <c r="J18" s="90">
        <v>25239000</v>
      </c>
      <c r="K18" s="55">
        <f t="shared" si="4"/>
        <v>1737278.0799999982</v>
      </c>
      <c r="L18" s="55">
        <f t="shared" si="5"/>
        <v>107.39213103581815</v>
      </c>
      <c r="M18" s="79">
        <f t="shared" si="6"/>
        <v>1995000</v>
      </c>
      <c r="N18" s="55">
        <f t="shared" si="7"/>
        <v>108.58286009292722</v>
      </c>
      <c r="O18" s="98">
        <v>26000000</v>
      </c>
      <c r="P18" s="55">
        <f t="shared" si="8"/>
        <v>2498278.079999998</v>
      </c>
      <c r="Q18" s="55">
        <f t="shared" si="9"/>
        <v>110.63019164512352</v>
      </c>
      <c r="R18" s="79">
        <f t="shared" si="10"/>
        <v>2756000</v>
      </c>
      <c r="S18" s="42">
        <f t="shared" si="11"/>
        <v>111.85682326621924</v>
      </c>
    </row>
    <row r="19" spans="1:19" ht="62.25" customHeight="1">
      <c r="A19" s="13" t="s">
        <v>53</v>
      </c>
      <c r="B19" s="10" t="s">
        <v>55</v>
      </c>
      <c r="C19" s="48">
        <v>8378576.44</v>
      </c>
      <c r="D19" s="78">
        <v>8310000</v>
      </c>
      <c r="E19" s="84">
        <v>9650000</v>
      </c>
      <c r="F19" s="55">
        <f t="shared" si="0"/>
        <v>1271423.5599999996</v>
      </c>
      <c r="G19" s="55">
        <f t="shared" si="1"/>
        <v>115.17469666959319</v>
      </c>
      <c r="H19" s="79">
        <f t="shared" si="2"/>
        <v>1340000</v>
      </c>
      <c r="I19" s="55">
        <f t="shared" si="3"/>
        <v>116.1251504211793</v>
      </c>
      <c r="J19" s="94">
        <v>9800000</v>
      </c>
      <c r="K19" s="55">
        <f t="shared" si="4"/>
        <v>1421423.5599999996</v>
      </c>
      <c r="L19" s="55">
        <f t="shared" si="5"/>
        <v>116.96497692870605</v>
      </c>
      <c r="M19" s="79">
        <f t="shared" si="6"/>
        <v>1490000</v>
      </c>
      <c r="N19" s="55">
        <f t="shared" si="7"/>
        <v>117.93020457280386</v>
      </c>
      <c r="O19" s="99">
        <v>10000000</v>
      </c>
      <c r="P19" s="55">
        <f t="shared" si="8"/>
        <v>1621423.5599999996</v>
      </c>
      <c r="Q19" s="55">
        <f t="shared" si="9"/>
        <v>119.35201727418982</v>
      </c>
      <c r="R19" s="79">
        <f t="shared" si="10"/>
        <v>1690000</v>
      </c>
      <c r="S19" s="42">
        <f t="shared" si="11"/>
        <v>120.33694344163659</v>
      </c>
    </row>
    <row r="20" spans="1:19" ht="52.5" customHeight="1">
      <c r="A20" s="13"/>
      <c r="B20" s="10" t="s">
        <v>61</v>
      </c>
      <c r="C20" s="48">
        <v>11340265.08</v>
      </c>
      <c r="D20" s="78">
        <v>11202000</v>
      </c>
      <c r="E20" s="84">
        <v>11000000</v>
      </c>
      <c r="F20" s="55">
        <f t="shared" si="0"/>
        <v>-340265.0800000001</v>
      </c>
      <c r="G20" s="55">
        <f t="shared" si="1"/>
        <v>96.9994962410526</v>
      </c>
      <c r="H20" s="79">
        <f t="shared" si="2"/>
        <v>-202000</v>
      </c>
      <c r="I20" s="55">
        <f t="shared" si="3"/>
        <v>98.19675058025352</v>
      </c>
      <c r="J20" s="94">
        <v>11500000</v>
      </c>
      <c r="K20" s="55">
        <f t="shared" si="4"/>
        <v>159734.91999999993</v>
      </c>
      <c r="L20" s="55">
        <f t="shared" si="5"/>
        <v>101.40856425200953</v>
      </c>
      <c r="M20" s="79">
        <f t="shared" si="6"/>
        <v>298000</v>
      </c>
      <c r="N20" s="55">
        <f t="shared" si="7"/>
        <v>102.66023924299232</v>
      </c>
      <c r="O20" s="99">
        <v>12000000</v>
      </c>
      <c r="P20" s="55">
        <f t="shared" si="8"/>
        <v>659734.9199999999</v>
      </c>
      <c r="Q20" s="55">
        <f t="shared" si="9"/>
        <v>105.81763226296647</v>
      </c>
      <c r="R20" s="79">
        <f t="shared" si="10"/>
        <v>798000</v>
      </c>
      <c r="S20" s="42">
        <f t="shared" si="11"/>
        <v>107.12372790573113</v>
      </c>
    </row>
    <row r="21" spans="1:19" ht="51" customHeight="1">
      <c r="A21" s="13"/>
      <c r="B21" s="10" t="s">
        <v>72</v>
      </c>
      <c r="C21" s="48">
        <v>3782880.4</v>
      </c>
      <c r="D21" s="78">
        <v>3732000</v>
      </c>
      <c r="E21" s="84">
        <v>3791000</v>
      </c>
      <c r="F21" s="55">
        <f t="shared" si="0"/>
        <v>8119.600000000093</v>
      </c>
      <c r="G21" s="55">
        <f t="shared" si="1"/>
        <v>100.21464067433905</v>
      </c>
      <c r="H21" s="79">
        <f t="shared" si="2"/>
        <v>59000</v>
      </c>
      <c r="I21" s="55">
        <f t="shared" si="3"/>
        <v>101.58092175777062</v>
      </c>
      <c r="J21" s="94">
        <v>3939000</v>
      </c>
      <c r="K21" s="55">
        <f t="shared" si="4"/>
        <v>156119.6000000001</v>
      </c>
      <c r="L21" s="55">
        <f t="shared" si="5"/>
        <v>104.12700332794027</v>
      </c>
      <c r="M21" s="79">
        <f t="shared" si="6"/>
        <v>207000</v>
      </c>
      <c r="N21" s="55">
        <f t="shared" si="7"/>
        <v>105.54662379421222</v>
      </c>
      <c r="O21" s="99">
        <v>4000000</v>
      </c>
      <c r="P21" s="55">
        <f t="shared" si="8"/>
        <v>217119.6000000001</v>
      </c>
      <c r="Q21" s="55">
        <f t="shared" si="9"/>
        <v>105.73953117841104</v>
      </c>
      <c r="R21" s="79">
        <f t="shared" si="10"/>
        <v>268000</v>
      </c>
      <c r="S21" s="42">
        <f t="shared" si="11"/>
        <v>107.18113612004288</v>
      </c>
    </row>
    <row r="22" spans="1:19" ht="69.75" customHeight="1">
      <c r="A22" s="16" t="s">
        <v>14</v>
      </c>
      <c r="B22" s="3" t="s">
        <v>42</v>
      </c>
      <c r="C22" s="50">
        <v>3136168.97</v>
      </c>
      <c r="D22" s="79">
        <v>2950424.29</v>
      </c>
      <c r="E22" s="82">
        <v>3361100</v>
      </c>
      <c r="F22" s="55">
        <f t="shared" si="0"/>
        <v>224931.0299999998</v>
      </c>
      <c r="G22" s="55">
        <f t="shared" si="1"/>
        <v>107.1721591582484</v>
      </c>
      <c r="H22" s="79">
        <f t="shared" si="2"/>
        <v>410675.70999999996</v>
      </c>
      <c r="I22" s="55">
        <f t="shared" si="3"/>
        <v>113.91920854881519</v>
      </c>
      <c r="J22" s="90">
        <v>3412900</v>
      </c>
      <c r="K22" s="55">
        <f t="shared" si="4"/>
        <v>276731.0299999998</v>
      </c>
      <c r="L22" s="55">
        <f t="shared" si="5"/>
        <v>108.82385587789294</v>
      </c>
      <c r="M22" s="79">
        <f t="shared" si="6"/>
        <v>462475.70999999996</v>
      </c>
      <c r="N22" s="55">
        <f t="shared" si="7"/>
        <v>115.67488823785408</v>
      </c>
      <c r="O22" s="98">
        <v>3414800</v>
      </c>
      <c r="P22" s="55">
        <f t="shared" si="8"/>
        <v>278631.0299999998</v>
      </c>
      <c r="Q22" s="55">
        <f t="shared" si="9"/>
        <v>108.88443934830462</v>
      </c>
      <c r="R22" s="79">
        <f t="shared" si="10"/>
        <v>464375.70999999996</v>
      </c>
      <c r="S22" s="42">
        <f t="shared" si="11"/>
        <v>115.7392857554057</v>
      </c>
    </row>
    <row r="23" spans="1:19" ht="120" customHeight="1">
      <c r="A23" s="31" t="s">
        <v>15</v>
      </c>
      <c r="B23" s="5" t="s">
        <v>43</v>
      </c>
      <c r="C23" s="51">
        <v>823891.65</v>
      </c>
      <c r="D23" s="77">
        <v>800000</v>
      </c>
      <c r="E23" s="84">
        <v>1200000</v>
      </c>
      <c r="F23" s="55">
        <f t="shared" si="0"/>
        <v>376108.35</v>
      </c>
      <c r="G23" s="55">
        <f t="shared" si="1"/>
        <v>145.65021990452263</v>
      </c>
      <c r="H23" s="79">
        <f t="shared" si="2"/>
        <v>400000</v>
      </c>
      <c r="I23" s="55">
        <f t="shared" si="3"/>
        <v>150</v>
      </c>
      <c r="J23" s="92">
        <v>1250000</v>
      </c>
      <c r="K23" s="55">
        <f t="shared" si="4"/>
        <v>426108.35</v>
      </c>
      <c r="L23" s="55">
        <f t="shared" si="5"/>
        <v>151.71897906721108</v>
      </c>
      <c r="M23" s="79">
        <f t="shared" si="6"/>
        <v>450000</v>
      </c>
      <c r="N23" s="55">
        <f t="shared" si="7"/>
        <v>156.25</v>
      </c>
      <c r="O23" s="92">
        <v>1250000</v>
      </c>
      <c r="P23" s="55">
        <f t="shared" si="8"/>
        <v>426108.35</v>
      </c>
      <c r="Q23" s="55">
        <f t="shared" si="9"/>
        <v>151.71897906721108</v>
      </c>
      <c r="R23" s="79">
        <f t="shared" si="10"/>
        <v>450000</v>
      </c>
      <c r="S23" s="42">
        <f t="shared" si="11"/>
        <v>156.25</v>
      </c>
    </row>
    <row r="24" spans="1:19" ht="171" customHeight="1">
      <c r="A24" s="58"/>
      <c r="B24" s="5" t="s">
        <v>102</v>
      </c>
      <c r="C24" s="51"/>
      <c r="D24" s="77">
        <v>424.29</v>
      </c>
      <c r="E24" s="84"/>
      <c r="F24" s="55"/>
      <c r="G24" s="55"/>
      <c r="H24" s="79"/>
      <c r="I24" s="55"/>
      <c r="J24" s="92"/>
      <c r="K24" s="55"/>
      <c r="L24" s="55"/>
      <c r="M24" s="79"/>
      <c r="N24" s="55"/>
      <c r="O24" s="92"/>
      <c r="P24" s="55"/>
      <c r="Q24" s="55"/>
      <c r="R24" s="79"/>
      <c r="S24" s="42"/>
    </row>
    <row r="25" spans="1:19" ht="117" customHeight="1">
      <c r="A25" s="17"/>
      <c r="B25" s="5" t="s">
        <v>103</v>
      </c>
      <c r="C25" s="51">
        <v>2312277.32</v>
      </c>
      <c r="D25" s="77">
        <v>2150000</v>
      </c>
      <c r="E25" s="84">
        <v>2100000</v>
      </c>
      <c r="F25" s="55">
        <f t="shared" si="0"/>
        <v>-212277.31999999983</v>
      </c>
      <c r="G25" s="55">
        <f t="shared" si="1"/>
        <v>90.81955619406413</v>
      </c>
      <c r="H25" s="79">
        <f t="shared" si="2"/>
        <v>-50000</v>
      </c>
      <c r="I25" s="55">
        <f t="shared" si="3"/>
        <v>97.67441860465115</v>
      </c>
      <c r="J25" s="92">
        <v>2100000</v>
      </c>
      <c r="K25" s="55">
        <f t="shared" si="4"/>
        <v>-212277.31999999983</v>
      </c>
      <c r="L25" s="55">
        <f t="shared" si="5"/>
        <v>90.81955619406413</v>
      </c>
      <c r="M25" s="79">
        <f t="shared" si="6"/>
        <v>-50000</v>
      </c>
      <c r="N25" s="55">
        <f t="shared" si="7"/>
        <v>97.67441860465115</v>
      </c>
      <c r="O25" s="97">
        <v>2100000</v>
      </c>
      <c r="P25" s="55">
        <f t="shared" si="8"/>
        <v>-212277.31999999983</v>
      </c>
      <c r="Q25" s="55">
        <f t="shared" si="9"/>
        <v>90.81955619406413</v>
      </c>
      <c r="R25" s="79">
        <f t="shared" si="10"/>
        <v>-50000</v>
      </c>
      <c r="S25" s="42">
        <f t="shared" si="11"/>
        <v>97.67441860465115</v>
      </c>
    </row>
    <row r="26" spans="1:19" ht="57" customHeight="1">
      <c r="A26" s="29" t="s">
        <v>16</v>
      </c>
      <c r="B26" s="3" t="s">
        <v>44</v>
      </c>
      <c r="C26" s="49">
        <v>1250015.18</v>
      </c>
      <c r="D26" s="79">
        <v>1491532.09</v>
      </c>
      <c r="E26" s="87">
        <v>71000</v>
      </c>
      <c r="F26" s="55">
        <f t="shared" si="0"/>
        <v>-1179015.18</v>
      </c>
      <c r="G26" s="55">
        <f t="shared" si="1"/>
        <v>5.679931022917658</v>
      </c>
      <c r="H26" s="79">
        <f t="shared" si="2"/>
        <v>-1420532.09</v>
      </c>
      <c r="I26" s="55">
        <f t="shared" si="3"/>
        <v>4.760205997311127</v>
      </c>
      <c r="J26" s="79">
        <v>72000</v>
      </c>
      <c r="K26" s="55">
        <f t="shared" si="4"/>
        <v>-1178015.18</v>
      </c>
      <c r="L26" s="55">
        <f t="shared" si="5"/>
        <v>5.759930051409456</v>
      </c>
      <c r="M26" s="79">
        <f t="shared" si="6"/>
        <v>-1419532.09</v>
      </c>
      <c r="N26" s="55">
        <f t="shared" si="7"/>
        <v>4.827251152202833</v>
      </c>
      <c r="O26" s="79">
        <v>73000</v>
      </c>
      <c r="P26" s="55">
        <f t="shared" si="8"/>
        <v>-1177015.18</v>
      </c>
      <c r="Q26" s="55">
        <f t="shared" si="9"/>
        <v>5.839929079901254</v>
      </c>
      <c r="R26" s="79">
        <f t="shared" si="10"/>
        <v>-1418532.09</v>
      </c>
      <c r="S26" s="42">
        <f t="shared" si="11"/>
        <v>4.894296307094539</v>
      </c>
    </row>
    <row r="27" spans="1:19" ht="40.5" customHeight="1">
      <c r="A27" s="12" t="s">
        <v>17</v>
      </c>
      <c r="B27" s="5" t="s">
        <v>56</v>
      </c>
      <c r="C27" s="51">
        <v>16850</v>
      </c>
      <c r="D27" s="78">
        <v>45000</v>
      </c>
      <c r="E27" s="85">
        <v>71000</v>
      </c>
      <c r="F27" s="55">
        <f t="shared" si="0"/>
        <v>54150</v>
      </c>
      <c r="G27" s="55">
        <f t="shared" si="1"/>
        <v>421.3649851632048</v>
      </c>
      <c r="H27" s="79">
        <f t="shared" si="2"/>
        <v>26000</v>
      </c>
      <c r="I27" s="55">
        <f t="shared" si="3"/>
        <v>157.77777777777777</v>
      </c>
      <c r="J27" s="78">
        <v>72000</v>
      </c>
      <c r="K27" s="55">
        <f t="shared" si="4"/>
        <v>55150</v>
      </c>
      <c r="L27" s="55">
        <f t="shared" si="5"/>
        <v>427.29970326409494</v>
      </c>
      <c r="M27" s="79">
        <f t="shared" si="6"/>
        <v>27000</v>
      </c>
      <c r="N27" s="55">
        <f t="shared" si="7"/>
        <v>160</v>
      </c>
      <c r="O27" s="78">
        <v>73000</v>
      </c>
      <c r="P27" s="55">
        <f t="shared" si="8"/>
        <v>56150</v>
      </c>
      <c r="Q27" s="55">
        <f t="shared" si="9"/>
        <v>433.23442136498517</v>
      </c>
      <c r="R27" s="79">
        <f t="shared" si="10"/>
        <v>28000</v>
      </c>
      <c r="S27" s="42">
        <f t="shared" si="11"/>
        <v>162.22222222222223</v>
      </c>
    </row>
    <row r="28" spans="1:19" ht="52.5" customHeight="1">
      <c r="A28" s="14" t="s">
        <v>18</v>
      </c>
      <c r="B28" s="5" t="s">
        <v>62</v>
      </c>
      <c r="C28" s="51">
        <v>589748.52</v>
      </c>
      <c r="D28" s="78"/>
      <c r="E28" s="85"/>
      <c r="F28" s="55"/>
      <c r="G28" s="55"/>
      <c r="H28" s="79"/>
      <c r="I28" s="54"/>
      <c r="J28" s="78"/>
      <c r="K28" s="55"/>
      <c r="L28" s="55"/>
      <c r="M28" s="79"/>
      <c r="N28" s="55"/>
      <c r="O28" s="77"/>
      <c r="P28" s="55"/>
      <c r="Q28" s="54"/>
      <c r="R28" s="78"/>
      <c r="S28" s="40"/>
    </row>
    <row r="29" spans="1:19" ht="31.5" customHeight="1">
      <c r="A29" s="18" t="s">
        <v>19</v>
      </c>
      <c r="B29" s="6" t="s">
        <v>104</v>
      </c>
      <c r="C29" s="51">
        <v>643416.66</v>
      </c>
      <c r="D29" s="78">
        <v>1446532.09</v>
      </c>
      <c r="E29" s="85"/>
      <c r="F29" s="55"/>
      <c r="G29" s="55"/>
      <c r="H29" s="79"/>
      <c r="I29" s="54"/>
      <c r="J29" s="78"/>
      <c r="K29" s="55"/>
      <c r="L29" s="55"/>
      <c r="M29" s="79"/>
      <c r="N29" s="55"/>
      <c r="O29" s="77"/>
      <c r="P29" s="55"/>
      <c r="Q29" s="54"/>
      <c r="R29" s="78"/>
      <c r="S29" s="40"/>
    </row>
    <row r="30" spans="1:19" ht="38.25">
      <c r="A30" s="19" t="s">
        <v>20</v>
      </c>
      <c r="B30" s="3" t="s">
        <v>45</v>
      </c>
      <c r="C30" s="49">
        <v>1500346.58</v>
      </c>
      <c r="D30" s="79">
        <v>700000</v>
      </c>
      <c r="E30" s="87">
        <v>930000</v>
      </c>
      <c r="F30" s="55">
        <f t="shared" si="0"/>
        <v>-570346.5800000001</v>
      </c>
      <c r="G30" s="55">
        <f t="shared" si="1"/>
        <v>61.98567800247859</v>
      </c>
      <c r="H30" s="79">
        <f t="shared" si="2"/>
        <v>230000</v>
      </c>
      <c r="I30" s="55">
        <f>(E30/D30)*100</f>
        <v>132.85714285714286</v>
      </c>
      <c r="J30" s="79">
        <v>940000</v>
      </c>
      <c r="K30" s="55">
        <f t="shared" si="4"/>
        <v>-560346.5800000001</v>
      </c>
      <c r="L30" s="55">
        <f t="shared" si="5"/>
        <v>62.652190669171915</v>
      </c>
      <c r="M30" s="79">
        <f t="shared" si="6"/>
        <v>240000</v>
      </c>
      <c r="N30" s="55">
        <f t="shared" si="7"/>
        <v>134.28571428571428</v>
      </c>
      <c r="O30" s="79">
        <v>950000</v>
      </c>
      <c r="P30" s="55">
        <f t="shared" si="8"/>
        <v>-550346.5800000001</v>
      </c>
      <c r="Q30" s="55">
        <f>(O30/C30)*100</f>
        <v>63.31870333586524</v>
      </c>
      <c r="R30" s="79">
        <f>O30-D30</f>
        <v>250000</v>
      </c>
      <c r="S30" s="42">
        <f>(O30/D30)*100</f>
        <v>135.71428571428572</v>
      </c>
    </row>
    <row r="31" spans="1:19" ht="70.5" customHeight="1">
      <c r="A31" s="14" t="s">
        <v>21</v>
      </c>
      <c r="B31" s="5" t="s">
        <v>46</v>
      </c>
      <c r="C31" s="51">
        <v>1358400.88</v>
      </c>
      <c r="D31" s="78">
        <v>600000</v>
      </c>
      <c r="E31" s="85">
        <v>800000</v>
      </c>
      <c r="F31" s="55">
        <f t="shared" si="0"/>
        <v>-558400.8799999999</v>
      </c>
      <c r="G31" s="55">
        <f t="shared" si="1"/>
        <v>58.892776924585036</v>
      </c>
      <c r="H31" s="79">
        <f t="shared" si="2"/>
        <v>200000</v>
      </c>
      <c r="I31" s="54">
        <v>100</v>
      </c>
      <c r="J31" s="78">
        <v>800000</v>
      </c>
      <c r="K31" s="55">
        <f t="shared" si="4"/>
        <v>-558400.8799999999</v>
      </c>
      <c r="L31" s="55">
        <f t="shared" si="5"/>
        <v>58.892776924585036</v>
      </c>
      <c r="M31" s="79">
        <f t="shared" si="6"/>
        <v>200000</v>
      </c>
      <c r="N31" s="55">
        <f t="shared" si="7"/>
        <v>133.33333333333331</v>
      </c>
      <c r="O31" s="78">
        <v>800000</v>
      </c>
      <c r="P31" s="55">
        <f t="shared" si="8"/>
        <v>-558400.8799999999</v>
      </c>
      <c r="Q31" s="55">
        <f>(O31/C31)*100</f>
        <v>58.892776924585036</v>
      </c>
      <c r="R31" s="79">
        <f>O31-D31</f>
        <v>200000</v>
      </c>
      <c r="S31" s="42">
        <f>(O31/D31)*100</f>
        <v>133.33333333333331</v>
      </c>
    </row>
    <row r="32" spans="1:19" ht="119.25" customHeight="1">
      <c r="A32" s="14" t="s">
        <v>22</v>
      </c>
      <c r="B32" s="5" t="s">
        <v>47</v>
      </c>
      <c r="C32" s="51">
        <v>141945.7</v>
      </c>
      <c r="D32" s="78">
        <v>100000</v>
      </c>
      <c r="E32" s="85">
        <v>130000</v>
      </c>
      <c r="F32" s="55">
        <f t="shared" si="0"/>
        <v>-11945.700000000012</v>
      </c>
      <c r="G32" s="55">
        <f t="shared" si="1"/>
        <v>91.58431710153953</v>
      </c>
      <c r="H32" s="79">
        <f t="shared" si="2"/>
        <v>30000</v>
      </c>
      <c r="I32" s="54">
        <v>100</v>
      </c>
      <c r="J32" s="78">
        <v>140000</v>
      </c>
      <c r="K32" s="55">
        <f t="shared" si="4"/>
        <v>-1945.7000000000116</v>
      </c>
      <c r="L32" s="55">
        <f t="shared" si="5"/>
        <v>98.62926457088872</v>
      </c>
      <c r="M32" s="79">
        <f t="shared" si="6"/>
        <v>40000</v>
      </c>
      <c r="N32" s="55">
        <f t="shared" si="7"/>
        <v>140</v>
      </c>
      <c r="O32" s="78">
        <v>150000</v>
      </c>
      <c r="P32" s="55">
        <f t="shared" si="8"/>
        <v>8054.299999999988</v>
      </c>
      <c r="Q32" s="55">
        <f>(O32/C32)*100</f>
        <v>105.6742120402379</v>
      </c>
      <c r="R32" s="79">
        <f>(O32/D32)*100</f>
        <v>150</v>
      </c>
      <c r="S32" s="42">
        <f>(O32/D32)*100</f>
        <v>150</v>
      </c>
    </row>
    <row r="33" spans="1:19" ht="25.5">
      <c r="A33" s="15" t="s">
        <v>23</v>
      </c>
      <c r="B33" s="3" t="s">
        <v>48</v>
      </c>
      <c r="C33" s="49">
        <v>221466.99</v>
      </c>
      <c r="D33" s="79">
        <v>7126.09</v>
      </c>
      <c r="E33" s="87"/>
      <c r="F33" s="55"/>
      <c r="G33" s="55"/>
      <c r="H33" s="79"/>
      <c r="I33" s="55"/>
      <c r="J33" s="79"/>
      <c r="K33" s="55"/>
      <c r="L33" s="55"/>
      <c r="M33" s="79"/>
      <c r="N33" s="55"/>
      <c r="O33" s="79"/>
      <c r="P33" s="55"/>
      <c r="Q33" s="55"/>
      <c r="R33" s="79"/>
      <c r="S33" s="42"/>
    </row>
    <row r="34" spans="1:19" s="37" customFormat="1" ht="132.75" customHeight="1">
      <c r="A34" s="35"/>
      <c r="B34" s="36" t="s">
        <v>77</v>
      </c>
      <c r="C34" s="48">
        <v>8494.36</v>
      </c>
      <c r="D34" s="78">
        <v>7126.09</v>
      </c>
      <c r="E34" s="85"/>
      <c r="F34" s="55"/>
      <c r="G34" s="55"/>
      <c r="H34" s="78"/>
      <c r="I34" s="54"/>
      <c r="J34" s="78"/>
      <c r="K34" s="54"/>
      <c r="L34" s="54"/>
      <c r="M34" s="78"/>
      <c r="N34" s="54"/>
      <c r="O34" s="78"/>
      <c r="P34" s="54"/>
      <c r="Q34" s="54"/>
      <c r="R34" s="78"/>
      <c r="S34" s="40"/>
    </row>
    <row r="35" spans="1:19" ht="102">
      <c r="A35" s="34"/>
      <c r="B35" s="36" t="s">
        <v>78</v>
      </c>
      <c r="C35" s="49">
        <v>3339.84</v>
      </c>
      <c r="D35" s="78"/>
      <c r="E35" s="85"/>
      <c r="F35" s="55"/>
      <c r="G35" s="55"/>
      <c r="H35" s="78"/>
      <c r="I35" s="54"/>
      <c r="J35" s="78"/>
      <c r="K35" s="54"/>
      <c r="L35" s="54"/>
      <c r="M35" s="78"/>
      <c r="N35" s="54"/>
      <c r="O35" s="78"/>
      <c r="P35" s="54"/>
      <c r="Q35" s="54"/>
      <c r="R35" s="78"/>
      <c r="S35" s="40"/>
    </row>
    <row r="36" spans="1:19" ht="193.5" customHeight="1">
      <c r="A36" s="34"/>
      <c r="B36" s="36" t="s">
        <v>79</v>
      </c>
      <c r="C36" s="48">
        <v>111732.79</v>
      </c>
      <c r="D36" s="78"/>
      <c r="E36" s="85"/>
      <c r="F36" s="55"/>
      <c r="G36" s="55"/>
      <c r="H36" s="78"/>
      <c r="I36" s="54"/>
      <c r="J36" s="78"/>
      <c r="K36" s="54"/>
      <c r="L36" s="54"/>
      <c r="M36" s="78"/>
      <c r="N36" s="54"/>
      <c r="O36" s="78"/>
      <c r="P36" s="54"/>
      <c r="Q36" s="54"/>
      <c r="R36" s="78"/>
      <c r="S36" s="40"/>
    </row>
    <row r="37" spans="1:19" ht="141" customHeight="1">
      <c r="A37" s="34"/>
      <c r="B37" s="36" t="s">
        <v>84</v>
      </c>
      <c r="C37" s="48">
        <v>97900</v>
      </c>
      <c r="D37" s="78"/>
      <c r="E37" s="85"/>
      <c r="F37" s="55"/>
      <c r="G37" s="55"/>
      <c r="H37" s="78"/>
      <c r="I37" s="54"/>
      <c r="J37" s="78"/>
      <c r="K37" s="54"/>
      <c r="L37" s="54"/>
      <c r="M37" s="78"/>
      <c r="N37" s="54"/>
      <c r="O37" s="78"/>
      <c r="P37" s="54"/>
      <c r="Q37" s="54"/>
      <c r="R37" s="78"/>
      <c r="S37" s="40"/>
    </row>
    <row r="38" spans="1:19" ht="24" customHeight="1">
      <c r="A38" s="38"/>
      <c r="B38" s="56" t="s">
        <v>93</v>
      </c>
      <c r="C38" s="51"/>
      <c r="D38" s="79">
        <v>77133.61</v>
      </c>
      <c r="E38" s="85"/>
      <c r="F38" s="54"/>
      <c r="G38" s="54"/>
      <c r="H38" s="78"/>
      <c r="I38" s="54"/>
      <c r="J38" s="78"/>
      <c r="K38" s="54"/>
      <c r="L38" s="54"/>
      <c r="M38" s="78"/>
      <c r="N38" s="54"/>
      <c r="O38" s="78"/>
      <c r="P38" s="54"/>
      <c r="Q38" s="54"/>
      <c r="R38" s="78"/>
      <c r="S38" s="40"/>
    </row>
    <row r="39" spans="1:19" ht="31.5" customHeight="1">
      <c r="A39" s="38"/>
      <c r="B39" s="4" t="s">
        <v>94</v>
      </c>
      <c r="C39" s="51"/>
      <c r="D39" s="78">
        <v>77133.61</v>
      </c>
      <c r="E39" s="85"/>
      <c r="F39" s="54"/>
      <c r="G39" s="54"/>
      <c r="H39" s="78"/>
      <c r="I39" s="54"/>
      <c r="J39" s="78"/>
      <c r="K39" s="54"/>
      <c r="L39" s="54"/>
      <c r="M39" s="78"/>
      <c r="N39" s="54"/>
      <c r="O39" s="78"/>
      <c r="P39" s="54"/>
      <c r="Q39" s="54"/>
      <c r="R39" s="78"/>
      <c r="S39" s="40"/>
    </row>
    <row r="40" spans="1:19" ht="16.5" customHeight="1">
      <c r="A40" s="23" t="s">
        <v>24</v>
      </c>
      <c r="B40" s="3" t="s">
        <v>49</v>
      </c>
      <c r="C40" s="49">
        <v>132535228.07</v>
      </c>
      <c r="D40" s="79">
        <v>139967668.13</v>
      </c>
      <c r="E40" s="87">
        <v>51627328.4</v>
      </c>
      <c r="F40" s="55">
        <f>E40-C40</f>
        <v>-80907899.66999999</v>
      </c>
      <c r="G40" s="55">
        <f>(E40/C40)*100</f>
        <v>38.95366473639177</v>
      </c>
      <c r="H40" s="79">
        <f>E40-D40</f>
        <v>-88340339.72999999</v>
      </c>
      <c r="I40" s="55">
        <f>(E40/D40)*100</f>
        <v>36.885181477803336</v>
      </c>
      <c r="J40" s="79">
        <v>31303400</v>
      </c>
      <c r="K40" s="55">
        <f>J40-C40</f>
        <v>-101231828.07</v>
      </c>
      <c r="L40" s="55">
        <v>23.6</v>
      </c>
      <c r="M40" s="79">
        <f>J40-D40</f>
        <v>-108664268.13</v>
      </c>
      <c r="N40" s="55">
        <v>22.4</v>
      </c>
      <c r="O40" s="79">
        <v>31538741</v>
      </c>
      <c r="P40" s="55">
        <f>O40-C40</f>
        <v>-100996487.07</v>
      </c>
      <c r="Q40" s="55">
        <f>(O40/C40)*100</f>
        <v>23.796496568702814</v>
      </c>
      <c r="R40" s="79">
        <f>O40-D40</f>
        <v>-108428927.13</v>
      </c>
      <c r="S40" s="42">
        <f>(O40/D40)*100</f>
        <v>22.532875928680372</v>
      </c>
    </row>
    <row r="41" spans="1:22" ht="52.5" customHeight="1">
      <c r="A41" s="19" t="s">
        <v>25</v>
      </c>
      <c r="B41" s="5" t="s">
        <v>80</v>
      </c>
      <c r="C41" s="48">
        <v>38063800</v>
      </c>
      <c r="D41" s="78">
        <v>38063800</v>
      </c>
      <c r="E41" s="85">
        <v>32181000</v>
      </c>
      <c r="F41" s="55">
        <f>E41-C41</f>
        <v>-5882800</v>
      </c>
      <c r="G41" s="55">
        <f>(E41/C41)*100</f>
        <v>84.54489567515591</v>
      </c>
      <c r="H41" s="79">
        <f>E41-D41</f>
        <v>-5882800</v>
      </c>
      <c r="I41" s="55">
        <f>(E41/D41)*100</f>
        <v>84.54489567515591</v>
      </c>
      <c r="J41" s="78">
        <v>31303400</v>
      </c>
      <c r="K41" s="55">
        <f>J41-C41</f>
        <v>-6760400</v>
      </c>
      <c r="L41" s="54">
        <v>8.2</v>
      </c>
      <c r="M41" s="79">
        <f>J41-D41</f>
        <v>-6760400</v>
      </c>
      <c r="N41" s="54">
        <v>82.2</v>
      </c>
      <c r="O41" s="78">
        <v>31303400</v>
      </c>
      <c r="P41" s="55">
        <f>O41-C41</f>
        <v>-6760400</v>
      </c>
      <c r="Q41" s="55">
        <f>(O41/C41)*100</f>
        <v>82.23929297652887</v>
      </c>
      <c r="R41" s="79">
        <f>O41-D41</f>
        <v>-6760400</v>
      </c>
      <c r="S41" s="42">
        <f>(O41/D41)*100</f>
        <v>82.23929297652887</v>
      </c>
      <c r="T41" s="37"/>
      <c r="U41" s="37"/>
      <c r="V41" s="37"/>
    </row>
    <row r="42" spans="1:19" ht="51">
      <c r="A42" s="19" t="s">
        <v>26</v>
      </c>
      <c r="B42" s="5" t="s">
        <v>57</v>
      </c>
      <c r="C42" s="48">
        <v>5029107</v>
      </c>
      <c r="D42" s="78">
        <v>4172320</v>
      </c>
      <c r="E42" s="85">
        <v>4453769.43</v>
      </c>
      <c r="F42" s="55">
        <f>E42-C42</f>
        <v>-575337.5700000003</v>
      </c>
      <c r="G42" s="55">
        <f>(E42/C42)*100</f>
        <v>88.55984631068696</v>
      </c>
      <c r="H42" s="79">
        <f>E42-D42</f>
        <v>281449.4299999997</v>
      </c>
      <c r="I42" s="55">
        <f>(E42/D42)*100</f>
        <v>106.74563384400044</v>
      </c>
      <c r="J42" s="78"/>
      <c r="K42" s="54"/>
      <c r="L42" s="54"/>
      <c r="M42" s="78"/>
      <c r="N42" s="54"/>
      <c r="O42" s="78"/>
      <c r="P42" s="54"/>
      <c r="Q42" s="54"/>
      <c r="R42" s="78"/>
      <c r="S42" s="40"/>
    </row>
    <row r="43" spans="1:19" ht="25.5">
      <c r="A43" s="25" t="s">
        <v>27</v>
      </c>
      <c r="B43" s="3" t="s">
        <v>65</v>
      </c>
      <c r="C43" s="49">
        <v>19440521.07</v>
      </c>
      <c r="D43" s="79">
        <v>45901311.8</v>
      </c>
      <c r="E43" s="87" t="s">
        <v>100</v>
      </c>
      <c r="F43" s="55">
        <v>-4447962.1</v>
      </c>
      <c r="G43" s="55">
        <v>77.1</v>
      </c>
      <c r="H43" s="79">
        <v>-30908752.83</v>
      </c>
      <c r="I43" s="55">
        <v>32.7</v>
      </c>
      <c r="J43" s="79"/>
      <c r="K43" s="55"/>
      <c r="L43" s="55"/>
      <c r="M43" s="79"/>
      <c r="N43" s="55"/>
      <c r="O43" s="79">
        <v>235341</v>
      </c>
      <c r="P43" s="55">
        <f>O43-C43</f>
        <v>-19205180.07</v>
      </c>
      <c r="Q43" s="55">
        <f>(O43/C43)*100</f>
        <v>1.2105694037346089</v>
      </c>
      <c r="R43" s="79">
        <f>O43-D43</f>
        <v>-45665970.8</v>
      </c>
      <c r="S43" s="42">
        <f>(O43/D43)*100</f>
        <v>0.512710837166096</v>
      </c>
    </row>
    <row r="44" spans="1:19" ht="132.75" customHeight="1">
      <c r="A44" s="14" t="s">
        <v>29</v>
      </c>
      <c r="B44" s="8" t="s">
        <v>73</v>
      </c>
      <c r="C44" s="51">
        <v>7091002.8</v>
      </c>
      <c r="D44" s="78">
        <v>6880621.45</v>
      </c>
      <c r="E44" s="85">
        <v>7300455.97</v>
      </c>
      <c r="F44" s="55">
        <f>E44-C44</f>
        <v>209453.16999999993</v>
      </c>
      <c r="G44" s="55">
        <f>(E44/C44)*100</f>
        <v>102.95378772096946</v>
      </c>
      <c r="H44" s="79">
        <f>E44-D44</f>
        <v>419834.51999999955</v>
      </c>
      <c r="I44" s="55">
        <f>(E44/D44)*100</f>
        <v>106.1016947822351</v>
      </c>
      <c r="J44" s="78"/>
      <c r="K44" s="54"/>
      <c r="L44" s="54"/>
      <c r="M44" s="78"/>
      <c r="N44" s="54"/>
      <c r="O44" s="78"/>
      <c r="P44" s="54"/>
      <c r="Q44" s="54"/>
      <c r="R44" s="78"/>
      <c r="S44" s="40"/>
    </row>
    <row r="45" spans="1:19" ht="169.5" customHeight="1">
      <c r="A45" s="14"/>
      <c r="B45" s="8" t="s">
        <v>101</v>
      </c>
      <c r="C45" s="51"/>
      <c r="D45" s="78"/>
      <c r="E45" s="85"/>
      <c r="F45" s="54"/>
      <c r="G45" s="54"/>
      <c r="H45" s="78"/>
      <c r="I45" s="54"/>
      <c r="J45" s="78"/>
      <c r="K45" s="54"/>
      <c r="L45" s="54"/>
      <c r="M45" s="78"/>
      <c r="N45" s="54"/>
      <c r="O45" s="78">
        <v>235341</v>
      </c>
      <c r="P45" s="54"/>
      <c r="Q45" s="54"/>
      <c r="R45" s="78"/>
      <c r="S45" s="40"/>
    </row>
    <row r="46" spans="1:19" ht="45.75" customHeight="1">
      <c r="A46" s="14" t="s">
        <v>30</v>
      </c>
      <c r="B46" s="8" t="s">
        <v>58</v>
      </c>
      <c r="C46" s="51"/>
      <c r="D46" s="78"/>
      <c r="E46" s="85"/>
      <c r="F46" s="54"/>
      <c r="G46" s="54"/>
      <c r="H46" s="78"/>
      <c r="I46" s="54"/>
      <c r="J46" s="78"/>
      <c r="K46" s="54"/>
      <c r="L46" s="54"/>
      <c r="M46" s="78"/>
      <c r="N46" s="54"/>
      <c r="O46" s="78"/>
      <c r="P46" s="54"/>
      <c r="Q46" s="54"/>
      <c r="R46" s="78"/>
      <c r="S46" s="40"/>
    </row>
    <row r="47" spans="1:19" ht="27" customHeight="1">
      <c r="A47" s="14"/>
      <c r="B47" s="8" t="s">
        <v>81</v>
      </c>
      <c r="C47" s="51">
        <v>150000</v>
      </c>
      <c r="D47" s="78"/>
      <c r="E47" s="85"/>
      <c r="F47" s="54"/>
      <c r="G47" s="54"/>
      <c r="H47" s="78"/>
      <c r="I47" s="54"/>
      <c r="J47" s="78"/>
      <c r="K47" s="54"/>
      <c r="L47" s="54"/>
      <c r="M47" s="78"/>
      <c r="N47" s="54"/>
      <c r="O47" s="78"/>
      <c r="P47" s="54"/>
      <c r="Q47" s="54"/>
      <c r="R47" s="78"/>
      <c r="S47" s="40"/>
    </row>
    <row r="48" spans="1:19" ht="54" customHeight="1">
      <c r="A48" s="14"/>
      <c r="B48" s="8" t="s">
        <v>74</v>
      </c>
      <c r="C48" s="51">
        <v>4375597.27</v>
      </c>
      <c r="D48" s="78">
        <v>21980000</v>
      </c>
      <c r="E48" s="85"/>
      <c r="F48" s="54"/>
      <c r="G48" s="54"/>
      <c r="H48" s="78"/>
      <c r="I48" s="54"/>
      <c r="J48" s="78"/>
      <c r="K48" s="54"/>
      <c r="L48" s="54"/>
      <c r="M48" s="78"/>
      <c r="N48" s="54"/>
      <c r="O48" s="78"/>
      <c r="P48" s="54"/>
      <c r="Q48" s="54"/>
      <c r="R48" s="78"/>
      <c r="S48" s="40"/>
    </row>
    <row r="49" spans="1:19" ht="45.75" customHeight="1">
      <c r="A49" s="14"/>
      <c r="B49" s="8" t="s">
        <v>75</v>
      </c>
      <c r="C49" s="51">
        <v>7823921</v>
      </c>
      <c r="D49" s="78">
        <v>17040690.35</v>
      </c>
      <c r="E49" s="85"/>
      <c r="F49" s="54"/>
      <c r="G49" s="54"/>
      <c r="H49" s="78"/>
      <c r="I49" s="54"/>
      <c r="J49" s="78"/>
      <c r="K49" s="54"/>
      <c r="L49" s="54"/>
      <c r="M49" s="78"/>
      <c r="N49" s="54"/>
      <c r="O49" s="78"/>
      <c r="P49" s="54"/>
      <c r="Q49" s="54"/>
      <c r="R49" s="78"/>
      <c r="S49" s="40"/>
    </row>
    <row r="50" spans="1:19" ht="74.25" customHeight="1">
      <c r="A50" s="18" t="s">
        <v>31</v>
      </c>
      <c r="B50" s="8" t="s">
        <v>92</v>
      </c>
      <c r="C50" s="48">
        <v>150000</v>
      </c>
      <c r="D50" s="78">
        <v>780000</v>
      </c>
      <c r="E50" s="85"/>
      <c r="F50" s="54"/>
      <c r="G50" s="54"/>
      <c r="H50" s="78"/>
      <c r="I50" s="54"/>
      <c r="J50" s="78"/>
      <c r="K50" s="54"/>
      <c r="L50" s="54"/>
      <c r="M50" s="78"/>
      <c r="N50" s="54"/>
      <c r="O50" s="78"/>
      <c r="P50" s="54"/>
      <c r="Q50" s="54"/>
      <c r="R50" s="78"/>
      <c r="S50" s="40"/>
    </row>
    <row r="51" spans="1:19" ht="99.75" customHeight="1">
      <c r="A51" s="22" t="s">
        <v>28</v>
      </c>
      <c r="B51" s="24" t="s">
        <v>76</v>
      </c>
      <c r="C51" s="51">
        <v>6902021</v>
      </c>
      <c r="D51" s="78">
        <v>6590346</v>
      </c>
      <c r="E51" s="85">
        <v>7692103</v>
      </c>
      <c r="F51" s="54">
        <v>790082</v>
      </c>
      <c r="G51" s="54">
        <v>111.4</v>
      </c>
      <c r="H51" s="78">
        <v>1101757</v>
      </c>
      <c r="I51" s="54">
        <v>116.7</v>
      </c>
      <c r="J51" s="78"/>
      <c r="K51" s="54"/>
      <c r="L51" s="54"/>
      <c r="M51" s="78"/>
      <c r="N51" s="54"/>
      <c r="O51" s="78"/>
      <c r="P51" s="54"/>
      <c r="Q51" s="54"/>
      <c r="R51" s="78"/>
      <c r="S51" s="40"/>
    </row>
    <row r="52" spans="1:19" ht="50.25" customHeight="1">
      <c r="A52" s="22"/>
      <c r="B52" s="24" t="s">
        <v>95</v>
      </c>
      <c r="C52" s="51"/>
      <c r="D52" s="78"/>
      <c r="E52" s="85"/>
      <c r="F52" s="54"/>
      <c r="G52" s="54"/>
      <c r="H52" s="78"/>
      <c r="I52" s="54"/>
      <c r="J52" s="78"/>
      <c r="K52" s="54"/>
      <c r="L52" s="54"/>
      <c r="M52" s="78"/>
      <c r="N52" s="54"/>
      <c r="O52" s="78"/>
      <c r="P52" s="54"/>
      <c r="Q52" s="54"/>
      <c r="R52" s="78"/>
      <c r="S52" s="40"/>
    </row>
    <row r="53" spans="1:19" ht="66" customHeight="1">
      <c r="A53" s="22"/>
      <c r="B53" s="24" t="s">
        <v>96</v>
      </c>
      <c r="C53" s="51"/>
      <c r="D53" s="78">
        <v>649000</v>
      </c>
      <c r="E53" s="85"/>
      <c r="F53" s="54"/>
      <c r="G53" s="54"/>
      <c r="H53" s="78"/>
      <c r="I53" s="54"/>
      <c r="J53" s="78"/>
      <c r="K53" s="54"/>
      <c r="L53" s="54"/>
      <c r="M53" s="78"/>
      <c r="N53" s="54"/>
      <c r="O53" s="78"/>
      <c r="P53" s="54"/>
      <c r="Q53" s="54"/>
      <c r="R53" s="78"/>
      <c r="S53" s="40"/>
    </row>
    <row r="54" spans="1:19" ht="71.25" customHeight="1">
      <c r="A54" s="22"/>
      <c r="B54" s="24" t="s">
        <v>82</v>
      </c>
      <c r="C54" s="51">
        <v>771900</v>
      </c>
      <c r="D54" s="78">
        <v>1928340.35</v>
      </c>
      <c r="E54" s="85"/>
      <c r="F54" s="54"/>
      <c r="G54" s="54"/>
      <c r="H54" s="78"/>
      <c r="I54" s="54"/>
      <c r="J54" s="78"/>
      <c r="K54" s="54"/>
      <c r="L54" s="54"/>
      <c r="M54" s="78"/>
      <c r="N54" s="54"/>
      <c r="O54" s="78"/>
      <c r="P54" s="54"/>
      <c r="Q54" s="54"/>
      <c r="R54" s="78"/>
      <c r="S54" s="40"/>
    </row>
    <row r="55" spans="1:19" ht="52.5" customHeight="1">
      <c r="A55" s="22"/>
      <c r="B55" s="24" t="s">
        <v>97</v>
      </c>
      <c r="C55" s="51"/>
      <c r="D55" s="78">
        <v>7093004</v>
      </c>
      <c r="E55" s="85"/>
      <c r="F55" s="54"/>
      <c r="G55" s="54"/>
      <c r="H55" s="78"/>
      <c r="I55" s="54"/>
      <c r="J55" s="78"/>
      <c r="K55" s="54"/>
      <c r="L55" s="54"/>
      <c r="M55" s="78"/>
      <c r="N55" s="54"/>
      <c r="O55" s="78"/>
      <c r="P55" s="54"/>
      <c r="Q55" s="54"/>
      <c r="R55" s="78"/>
      <c r="S55" s="40"/>
    </row>
    <row r="56" spans="1:19" ht="27" customHeight="1">
      <c r="A56" s="21" t="s">
        <v>32</v>
      </c>
      <c r="B56" s="11" t="s">
        <v>85</v>
      </c>
      <c r="C56" s="49">
        <v>1800</v>
      </c>
      <c r="D56" s="79">
        <v>500</v>
      </c>
      <c r="E56" s="87"/>
      <c r="F56" s="55"/>
      <c r="G56" s="55"/>
      <c r="H56" s="79"/>
      <c r="I56" s="55"/>
      <c r="J56" s="79"/>
      <c r="K56" s="55"/>
      <c r="L56" s="55"/>
      <c r="M56" s="79"/>
      <c r="N56" s="55"/>
      <c r="O56" s="79"/>
      <c r="P56" s="55"/>
      <c r="Q56" s="55"/>
      <c r="R56" s="79"/>
      <c r="S56" s="42"/>
    </row>
    <row r="57" spans="1:19" ht="97.5" customHeight="1">
      <c r="A57" s="9" t="s">
        <v>33</v>
      </c>
      <c r="B57" s="10" t="s">
        <v>60</v>
      </c>
      <c r="C57" s="51">
        <v>1800</v>
      </c>
      <c r="D57" s="78">
        <v>500</v>
      </c>
      <c r="E57" s="85"/>
      <c r="F57" s="54"/>
      <c r="G57" s="54"/>
      <c r="H57" s="78"/>
      <c r="I57" s="54"/>
      <c r="J57" s="78"/>
      <c r="K57" s="54"/>
      <c r="L57" s="54"/>
      <c r="M57" s="78"/>
      <c r="N57" s="54"/>
      <c r="O57" s="78"/>
      <c r="P57" s="54"/>
      <c r="Q57" s="54"/>
      <c r="R57" s="78"/>
      <c r="S57" s="40"/>
    </row>
    <row r="58" spans="1:19" ht="23.25" customHeight="1">
      <c r="A58" s="38"/>
      <c r="B58" s="11" t="s">
        <v>98</v>
      </c>
      <c r="C58" s="49">
        <v>70000000</v>
      </c>
      <c r="D58" s="79">
        <v>51832771.02</v>
      </c>
      <c r="E58" s="85"/>
      <c r="F58" s="54"/>
      <c r="G58" s="54"/>
      <c r="H58" s="78"/>
      <c r="I58" s="54"/>
      <c r="J58" s="78"/>
      <c r="K58" s="54"/>
      <c r="L58" s="54"/>
      <c r="M58" s="78"/>
      <c r="N58" s="54"/>
      <c r="O58" s="78"/>
      <c r="P58" s="54"/>
      <c r="Q58" s="54"/>
      <c r="R58" s="78"/>
      <c r="S58" s="40"/>
    </row>
    <row r="59" spans="1:19" ht="107.25" customHeight="1">
      <c r="A59" s="38"/>
      <c r="B59" s="10" t="s">
        <v>83</v>
      </c>
      <c r="C59" s="51">
        <v>70000000</v>
      </c>
      <c r="D59" s="78"/>
      <c r="E59" s="85"/>
      <c r="F59" s="54"/>
      <c r="G59" s="54"/>
      <c r="H59" s="78"/>
      <c r="I59" s="54"/>
      <c r="J59" s="78"/>
      <c r="K59" s="54"/>
      <c r="L59" s="54"/>
      <c r="M59" s="78"/>
      <c r="N59" s="54"/>
      <c r="O59" s="78"/>
      <c r="P59" s="54"/>
      <c r="Q59" s="54"/>
      <c r="R59" s="78"/>
      <c r="S59" s="40"/>
    </row>
    <row r="60" spans="1:19" ht="47.25" customHeight="1">
      <c r="A60" s="38"/>
      <c r="B60" s="10" t="s">
        <v>99</v>
      </c>
      <c r="C60" s="51"/>
      <c r="D60" s="78">
        <v>51832771.02</v>
      </c>
      <c r="E60" s="85"/>
      <c r="F60" s="54"/>
      <c r="G60" s="54"/>
      <c r="H60" s="78"/>
      <c r="I60" s="54"/>
      <c r="J60" s="78"/>
      <c r="K60" s="54"/>
      <c r="L60" s="54"/>
      <c r="M60" s="78"/>
      <c r="N60" s="54"/>
      <c r="O60" s="78"/>
      <c r="P60" s="54"/>
      <c r="Q60" s="54"/>
      <c r="R60" s="78"/>
      <c r="S60" s="40"/>
    </row>
    <row r="61" spans="1:19" ht="15">
      <c r="A61" s="20"/>
      <c r="B61" s="33" t="s">
        <v>63</v>
      </c>
      <c r="C61" s="49">
        <v>36005.55</v>
      </c>
      <c r="D61" s="79"/>
      <c r="E61" s="85"/>
      <c r="F61" s="55"/>
      <c r="G61" s="55"/>
      <c r="H61" s="79"/>
      <c r="I61" s="55"/>
      <c r="J61" s="79"/>
      <c r="K61" s="55"/>
      <c r="L61" s="55"/>
      <c r="M61" s="79"/>
      <c r="N61" s="55"/>
      <c r="O61" s="79"/>
      <c r="P61" s="55"/>
      <c r="Q61" s="55"/>
      <c r="R61" s="79"/>
      <c r="S61" s="42"/>
    </row>
    <row r="62" spans="1:19" ht="25.5">
      <c r="A62" s="20"/>
      <c r="B62" s="8" t="s">
        <v>64</v>
      </c>
      <c r="C62" s="51">
        <v>36005.55</v>
      </c>
      <c r="D62" s="78"/>
      <c r="E62" s="85"/>
      <c r="F62" s="54"/>
      <c r="G62" s="54"/>
      <c r="H62" s="78"/>
      <c r="I62" s="54"/>
      <c r="J62" s="78"/>
      <c r="K62" s="54"/>
      <c r="L62" s="54"/>
      <c r="M62" s="78"/>
      <c r="N62" s="54"/>
      <c r="O62" s="78"/>
      <c r="P62" s="54"/>
      <c r="Q62" s="54"/>
      <c r="R62" s="78"/>
      <c r="S62" s="40"/>
    </row>
    <row r="63" spans="1:19" ht="57" customHeight="1">
      <c r="A63" s="15" t="s">
        <v>34</v>
      </c>
      <c r="B63" s="11" t="s">
        <v>50</v>
      </c>
      <c r="C63" s="49"/>
      <c r="D63" s="79"/>
      <c r="E63" s="87"/>
      <c r="F63" s="55"/>
      <c r="G63" s="55"/>
      <c r="H63" s="79"/>
      <c r="I63" s="54"/>
      <c r="J63" s="78"/>
      <c r="K63" s="55"/>
      <c r="L63" s="55"/>
      <c r="M63" s="79"/>
      <c r="N63" s="55"/>
      <c r="O63" s="78"/>
      <c r="P63" s="55"/>
      <c r="Q63" s="55"/>
      <c r="R63" s="79"/>
      <c r="S63" s="40"/>
    </row>
    <row r="64" spans="1:19" ht="63.75">
      <c r="A64" s="26" t="s">
        <v>35</v>
      </c>
      <c r="B64" s="10" t="s">
        <v>59</v>
      </c>
      <c r="C64" s="51"/>
      <c r="D64" s="78"/>
      <c r="E64" s="85"/>
      <c r="F64" s="54"/>
      <c r="G64" s="54"/>
      <c r="H64" s="78"/>
      <c r="I64" s="54"/>
      <c r="J64" s="78"/>
      <c r="K64" s="54"/>
      <c r="L64" s="54"/>
      <c r="M64" s="78"/>
      <c r="N64" s="54"/>
      <c r="O64" s="78"/>
      <c r="P64" s="54"/>
      <c r="Q64" s="54"/>
      <c r="R64" s="78"/>
      <c r="S64" s="40"/>
    </row>
    <row r="65" spans="1:19" ht="15">
      <c r="A65" s="1" t="s">
        <v>36</v>
      </c>
      <c r="B65" s="2"/>
      <c r="C65" s="49">
        <v>295367457.67</v>
      </c>
      <c r="D65" s="79">
        <v>305427303.21</v>
      </c>
      <c r="E65" s="88">
        <v>216328398.4</v>
      </c>
      <c r="F65" s="55">
        <f>E65-C65</f>
        <v>-79039059.27000001</v>
      </c>
      <c r="G65" s="55">
        <v>73.2</v>
      </c>
      <c r="H65" s="79">
        <f>E65-D65</f>
        <v>-89098904.80999997</v>
      </c>
      <c r="I65" s="55">
        <v>70.8</v>
      </c>
      <c r="J65" s="95">
        <v>197585105</v>
      </c>
      <c r="K65" s="55">
        <f>J65-C65</f>
        <v>-97782352.67000002</v>
      </c>
      <c r="L65" s="55">
        <v>66.9</v>
      </c>
      <c r="M65" s="79">
        <f>J65-D65</f>
        <v>-107842198.20999998</v>
      </c>
      <c r="N65" s="55">
        <v>64.7</v>
      </c>
      <c r="O65" s="95">
        <v>198848246</v>
      </c>
      <c r="P65" s="55">
        <f>O65-C65</f>
        <v>-96519211.67000002</v>
      </c>
      <c r="Q65" s="55">
        <v>67.3</v>
      </c>
      <c r="R65" s="79">
        <f>O65-D65</f>
        <v>-106579057.20999998</v>
      </c>
      <c r="S65" s="42">
        <v>65.1</v>
      </c>
    </row>
    <row r="66" ht="15">
      <c r="E66" s="80"/>
    </row>
    <row r="67" ht="15">
      <c r="E67" s="80"/>
    </row>
    <row r="68" ht="15">
      <c r="E68" s="80"/>
    </row>
    <row r="69" ht="15">
      <c r="E69" s="80"/>
    </row>
    <row r="70" ht="15">
      <c r="E70" s="80"/>
    </row>
    <row r="71" ht="15">
      <c r="E71" s="80"/>
    </row>
    <row r="72" ht="15">
      <c r="E72" s="80"/>
    </row>
    <row r="73" ht="15">
      <c r="E73" s="80"/>
    </row>
    <row r="74" ht="15">
      <c r="E74" s="80"/>
    </row>
    <row r="75" ht="15">
      <c r="E75" s="80"/>
    </row>
    <row r="76" ht="15">
      <c r="E76" s="80"/>
    </row>
    <row r="77" ht="15">
      <c r="E77" s="80"/>
    </row>
    <row r="78" ht="15">
      <c r="E78" s="80"/>
    </row>
    <row r="79" ht="15">
      <c r="E79" s="80"/>
    </row>
    <row r="80" ht="15">
      <c r="E80" s="80"/>
    </row>
    <row r="81" ht="15">
      <c r="E81" s="80"/>
    </row>
    <row r="82" ht="15">
      <c r="E82" s="80"/>
    </row>
    <row r="83" ht="15">
      <c r="E83" s="80"/>
    </row>
    <row r="84" ht="15">
      <c r="E84" s="80"/>
    </row>
    <row r="85" ht="15">
      <c r="E85" s="80"/>
    </row>
    <row r="86" ht="15">
      <c r="E86" s="80"/>
    </row>
    <row r="87" ht="15">
      <c r="E87" s="80"/>
    </row>
    <row r="88" ht="15">
      <c r="E88" s="80"/>
    </row>
    <row r="89" ht="15">
      <c r="E89" s="80"/>
    </row>
    <row r="90" ht="15">
      <c r="E90" s="80"/>
    </row>
    <row r="91" ht="15">
      <c r="E91" s="80"/>
    </row>
    <row r="92" ht="15">
      <c r="E92" s="80"/>
    </row>
    <row r="93" ht="15">
      <c r="E93" s="80"/>
    </row>
    <row r="94" ht="15">
      <c r="E94" s="80"/>
    </row>
    <row r="95" ht="15">
      <c r="E95" s="80"/>
    </row>
    <row r="96" ht="15">
      <c r="E96" s="80"/>
    </row>
    <row r="97" ht="15">
      <c r="E97" s="80"/>
    </row>
    <row r="98" ht="15">
      <c r="E98" s="80"/>
    </row>
    <row r="99" ht="15">
      <c r="E99" s="80"/>
    </row>
    <row r="100" ht="15">
      <c r="E100" s="80"/>
    </row>
    <row r="101" ht="15">
      <c r="E101" s="80"/>
    </row>
    <row r="102" ht="15">
      <c r="E102" s="80"/>
    </row>
    <row r="103" ht="15">
      <c r="E103" s="80"/>
    </row>
    <row r="104" ht="15">
      <c r="E104" s="80"/>
    </row>
    <row r="105" ht="15">
      <c r="E105" s="80"/>
    </row>
    <row r="106" ht="15">
      <c r="E106" s="80"/>
    </row>
    <row r="107" ht="15">
      <c r="E107" s="80"/>
    </row>
    <row r="108" ht="15">
      <c r="E108" s="80"/>
    </row>
    <row r="109" ht="15">
      <c r="E109" s="80"/>
    </row>
    <row r="110" ht="15">
      <c r="E110" s="80"/>
    </row>
    <row r="111" ht="15">
      <c r="E111" s="80"/>
    </row>
    <row r="112" ht="15">
      <c r="E112" s="80"/>
    </row>
    <row r="113" ht="15">
      <c r="E113" s="80"/>
    </row>
    <row r="114" ht="15">
      <c r="E114" s="80"/>
    </row>
    <row r="115" ht="15">
      <c r="E115" s="80"/>
    </row>
    <row r="116" ht="15">
      <c r="E116" s="80"/>
    </row>
    <row r="117" ht="15">
      <c r="E117" s="80"/>
    </row>
    <row r="118" ht="15">
      <c r="E118" s="80"/>
    </row>
    <row r="119" ht="15">
      <c r="E119" s="80"/>
    </row>
    <row r="120" ht="15">
      <c r="E120" s="80"/>
    </row>
    <row r="121" ht="15">
      <c r="E121" s="80"/>
    </row>
    <row r="122" ht="15">
      <c r="E122" s="80"/>
    </row>
    <row r="123" ht="15">
      <c r="E123" s="80"/>
    </row>
    <row r="124" ht="15">
      <c r="E124" s="80"/>
    </row>
    <row r="125" ht="15">
      <c r="E125" s="80"/>
    </row>
    <row r="126" ht="15">
      <c r="E126" s="80"/>
    </row>
    <row r="127" ht="15">
      <c r="E127" s="80"/>
    </row>
    <row r="128" ht="15">
      <c r="E128" s="80"/>
    </row>
    <row r="129" ht="15">
      <c r="E129" s="80"/>
    </row>
    <row r="130" ht="15">
      <c r="E130" s="80"/>
    </row>
    <row r="131" ht="15">
      <c r="E131" s="80"/>
    </row>
    <row r="132" ht="15">
      <c r="E132" s="80"/>
    </row>
    <row r="133" ht="15">
      <c r="E133" s="80"/>
    </row>
    <row r="134" ht="15">
      <c r="E134" s="80"/>
    </row>
    <row r="135" ht="15">
      <c r="E135" s="80"/>
    </row>
    <row r="136" ht="15">
      <c r="E136" s="80"/>
    </row>
    <row r="137" ht="15">
      <c r="E137" s="80"/>
    </row>
    <row r="138" ht="15">
      <c r="E138" s="80"/>
    </row>
    <row r="139" ht="15">
      <c r="E139" s="80"/>
    </row>
    <row r="140" ht="15">
      <c r="E140" s="80"/>
    </row>
    <row r="141" ht="15">
      <c r="E141" s="80"/>
    </row>
    <row r="142" ht="15">
      <c r="E142" s="80"/>
    </row>
    <row r="143" ht="15">
      <c r="E143" s="80"/>
    </row>
    <row r="144" ht="15">
      <c r="E144" s="80"/>
    </row>
    <row r="145" ht="15">
      <c r="E145" s="80"/>
    </row>
    <row r="146" ht="15">
      <c r="E146" s="80"/>
    </row>
    <row r="147" ht="15">
      <c r="E147" s="80"/>
    </row>
    <row r="148" ht="15">
      <c r="E148" s="80"/>
    </row>
    <row r="149" ht="15">
      <c r="E149" s="80"/>
    </row>
    <row r="150" ht="15">
      <c r="E150" s="80"/>
    </row>
    <row r="151" ht="15">
      <c r="E151" s="80"/>
    </row>
    <row r="152" ht="15">
      <c r="E152" s="80"/>
    </row>
    <row r="153" ht="15">
      <c r="E153" s="80"/>
    </row>
    <row r="154" ht="15">
      <c r="E154" s="80"/>
    </row>
    <row r="155" ht="15">
      <c r="E155" s="80"/>
    </row>
    <row r="156" ht="15">
      <c r="E156" s="80"/>
    </row>
    <row r="157" ht="15">
      <c r="E157" s="80"/>
    </row>
    <row r="158" ht="15">
      <c r="E158" s="80"/>
    </row>
    <row r="159" ht="15">
      <c r="E159" s="80"/>
    </row>
    <row r="160" ht="15">
      <c r="E160" s="80"/>
    </row>
    <row r="161" ht="15">
      <c r="E161" s="80"/>
    </row>
    <row r="162" ht="15">
      <c r="E162" s="80"/>
    </row>
    <row r="163" ht="15">
      <c r="E163" s="80"/>
    </row>
    <row r="164" ht="15">
      <c r="E164" s="80"/>
    </row>
    <row r="165" ht="15">
      <c r="E165" s="80"/>
    </row>
    <row r="166" ht="15">
      <c r="E166" s="80"/>
    </row>
    <row r="167" ht="15">
      <c r="E167" s="80"/>
    </row>
    <row r="168" ht="15">
      <c r="E168" s="80"/>
    </row>
    <row r="169" ht="15">
      <c r="E169" s="80"/>
    </row>
    <row r="170" ht="15">
      <c r="E170" s="80"/>
    </row>
    <row r="171" ht="15">
      <c r="E171" s="80"/>
    </row>
    <row r="172" ht="15">
      <c r="E172" s="80"/>
    </row>
    <row r="173" ht="15">
      <c r="E173" s="80"/>
    </row>
    <row r="174" ht="15">
      <c r="E174" s="80"/>
    </row>
    <row r="175" ht="15">
      <c r="E175" s="80"/>
    </row>
    <row r="176" ht="15">
      <c r="E176" s="80"/>
    </row>
    <row r="177" ht="15">
      <c r="E177" s="80"/>
    </row>
    <row r="178" ht="15">
      <c r="E178" s="80"/>
    </row>
    <row r="179" ht="15">
      <c r="E179" s="80"/>
    </row>
    <row r="180" ht="15">
      <c r="E180" s="80"/>
    </row>
    <row r="181" ht="15">
      <c r="E181" s="80"/>
    </row>
    <row r="182" ht="15">
      <c r="E182" s="80"/>
    </row>
    <row r="183" ht="15">
      <c r="E183" s="80"/>
    </row>
    <row r="184" ht="15">
      <c r="E184" s="80"/>
    </row>
    <row r="185" ht="15">
      <c r="E185" s="80"/>
    </row>
    <row r="186" ht="15">
      <c r="E186" s="80"/>
    </row>
    <row r="187" ht="15">
      <c r="E187" s="80"/>
    </row>
    <row r="188" ht="15">
      <c r="E188" s="80"/>
    </row>
    <row r="189" ht="15">
      <c r="E189" s="80"/>
    </row>
    <row r="190" ht="15">
      <c r="E190" s="80"/>
    </row>
    <row r="191" ht="15">
      <c r="E191" s="80"/>
    </row>
    <row r="192" ht="15">
      <c r="E192" s="80"/>
    </row>
    <row r="193" ht="15">
      <c r="E193" s="80"/>
    </row>
    <row r="194" ht="15">
      <c r="E194" s="80"/>
    </row>
    <row r="195" ht="15">
      <c r="E195" s="80"/>
    </row>
    <row r="196" ht="15">
      <c r="E196" s="80"/>
    </row>
    <row r="197" ht="15">
      <c r="E197" s="80"/>
    </row>
    <row r="198" ht="15">
      <c r="E198" s="80"/>
    </row>
    <row r="199" ht="15">
      <c r="E199" s="80"/>
    </row>
    <row r="200" ht="15">
      <c r="E200" s="80"/>
    </row>
    <row r="201" ht="15">
      <c r="E201" s="80"/>
    </row>
    <row r="202" ht="15">
      <c r="E202" s="80"/>
    </row>
    <row r="203" ht="15">
      <c r="E203" s="80"/>
    </row>
    <row r="204" ht="15">
      <c r="E204" s="80"/>
    </row>
    <row r="205" ht="15">
      <c r="E205" s="80"/>
    </row>
    <row r="206" ht="15">
      <c r="E206" s="80"/>
    </row>
    <row r="207" ht="15">
      <c r="E207" s="80"/>
    </row>
    <row r="208" ht="15">
      <c r="E208" s="80"/>
    </row>
    <row r="209" ht="15">
      <c r="E209" s="80"/>
    </row>
    <row r="210" ht="15">
      <c r="E210" s="80"/>
    </row>
    <row r="211" ht="15">
      <c r="E211" s="80"/>
    </row>
    <row r="212" ht="15">
      <c r="E212" s="80"/>
    </row>
    <row r="213" ht="15">
      <c r="E213" s="80"/>
    </row>
    <row r="214" ht="15">
      <c r="E214" s="80"/>
    </row>
    <row r="215" ht="15">
      <c r="E215" s="80"/>
    </row>
    <row r="216" ht="15">
      <c r="E216" s="80"/>
    </row>
    <row r="217" ht="15">
      <c r="E217" s="80"/>
    </row>
    <row r="218" ht="15">
      <c r="E218" s="80"/>
    </row>
    <row r="219" ht="15">
      <c r="E219" s="80"/>
    </row>
    <row r="220" ht="15">
      <c r="E220" s="80"/>
    </row>
    <row r="221" ht="15">
      <c r="E221" s="80"/>
    </row>
    <row r="222" ht="15">
      <c r="E222" s="80"/>
    </row>
    <row r="223" ht="15">
      <c r="E223" s="80"/>
    </row>
    <row r="224" ht="15">
      <c r="E224" s="80"/>
    </row>
    <row r="225" ht="15">
      <c r="E225" s="80"/>
    </row>
    <row r="226" ht="15">
      <c r="E226" s="80"/>
    </row>
    <row r="227" ht="15">
      <c r="E227" s="80"/>
    </row>
    <row r="228" ht="15">
      <c r="E228" s="80"/>
    </row>
    <row r="229" ht="15">
      <c r="E229" s="80"/>
    </row>
    <row r="230" ht="15">
      <c r="E230" s="80"/>
    </row>
    <row r="231" ht="15">
      <c r="E231" s="80"/>
    </row>
    <row r="232" ht="15">
      <c r="E232" s="80"/>
    </row>
    <row r="233" ht="15">
      <c r="E233" s="80"/>
    </row>
    <row r="234" ht="15">
      <c r="E234" s="80"/>
    </row>
    <row r="235" ht="15">
      <c r="E235" s="80"/>
    </row>
    <row r="236" ht="15">
      <c r="E236" s="80"/>
    </row>
    <row r="237" ht="15">
      <c r="E237" s="80"/>
    </row>
    <row r="238" ht="15">
      <c r="E238" s="80"/>
    </row>
    <row r="239" ht="15">
      <c r="E239" s="80"/>
    </row>
    <row r="240" ht="15">
      <c r="E240" s="80"/>
    </row>
    <row r="241" ht="15">
      <c r="E241" s="80"/>
    </row>
    <row r="242" ht="15">
      <c r="E242" s="80"/>
    </row>
    <row r="243" ht="15">
      <c r="E243" s="80"/>
    </row>
    <row r="244" ht="15">
      <c r="E244" s="80"/>
    </row>
    <row r="245" ht="15">
      <c r="E245" s="80"/>
    </row>
    <row r="246" ht="15">
      <c r="E246" s="80"/>
    </row>
    <row r="247" ht="15">
      <c r="E247" s="80"/>
    </row>
    <row r="248" ht="15">
      <c r="E248" s="80"/>
    </row>
    <row r="249" ht="15">
      <c r="E249" s="80"/>
    </row>
    <row r="250" ht="15">
      <c r="E250" s="80"/>
    </row>
    <row r="251" ht="15">
      <c r="E251" s="80"/>
    </row>
    <row r="252" ht="15">
      <c r="E252" s="80"/>
    </row>
    <row r="253" ht="15">
      <c r="E253" s="80"/>
    </row>
    <row r="254" ht="15">
      <c r="E254" s="80"/>
    </row>
    <row r="255" ht="15">
      <c r="E255" s="80"/>
    </row>
    <row r="256" ht="15">
      <c r="E256" s="80"/>
    </row>
    <row r="257" ht="15">
      <c r="E257" s="80"/>
    </row>
    <row r="258" ht="15">
      <c r="E258" s="80"/>
    </row>
    <row r="259" ht="15">
      <c r="E259" s="80"/>
    </row>
    <row r="260" ht="15">
      <c r="E260" s="80"/>
    </row>
    <row r="261" ht="15">
      <c r="E261" s="80"/>
    </row>
    <row r="262" ht="15">
      <c r="E262" s="80"/>
    </row>
    <row r="263" ht="15">
      <c r="E263" s="80"/>
    </row>
    <row r="264" ht="15">
      <c r="E264" s="80"/>
    </row>
    <row r="265" ht="15">
      <c r="E265" s="80"/>
    </row>
    <row r="266" ht="15">
      <c r="E266" s="80"/>
    </row>
    <row r="267" ht="15">
      <c r="E267" s="80"/>
    </row>
    <row r="268" ht="15">
      <c r="E268" s="80"/>
    </row>
    <row r="269" ht="15">
      <c r="E269" s="80"/>
    </row>
    <row r="270" ht="15">
      <c r="E270" s="80"/>
    </row>
    <row r="271" ht="15">
      <c r="E271" s="80"/>
    </row>
    <row r="272" ht="15">
      <c r="E272" s="80"/>
    </row>
    <row r="273" ht="15">
      <c r="E273" s="80"/>
    </row>
    <row r="274" ht="15">
      <c r="E274" s="80"/>
    </row>
    <row r="275" ht="15">
      <c r="E275" s="80"/>
    </row>
    <row r="276" ht="15">
      <c r="E276" s="80"/>
    </row>
    <row r="277" ht="15">
      <c r="E277" s="80"/>
    </row>
    <row r="278" ht="15">
      <c r="E278" s="80"/>
    </row>
    <row r="279" ht="15">
      <c r="E279" s="80"/>
    </row>
    <row r="280" ht="15">
      <c r="E280" s="80"/>
    </row>
    <row r="281" ht="15">
      <c r="E281" s="80"/>
    </row>
    <row r="282" ht="15">
      <c r="E282" s="80"/>
    </row>
    <row r="283" ht="15">
      <c r="E283" s="80"/>
    </row>
    <row r="284" ht="15">
      <c r="E284" s="80"/>
    </row>
    <row r="285" ht="15">
      <c r="E285" s="80"/>
    </row>
    <row r="286" ht="15">
      <c r="E286" s="80"/>
    </row>
    <row r="287" ht="15">
      <c r="E287" s="80"/>
    </row>
    <row r="288" ht="15">
      <c r="E288" s="80"/>
    </row>
    <row r="289" ht="15">
      <c r="E289" s="80"/>
    </row>
    <row r="290" ht="15">
      <c r="E290" s="80"/>
    </row>
    <row r="291" ht="15">
      <c r="E291" s="80"/>
    </row>
    <row r="292" ht="15">
      <c r="E292" s="80"/>
    </row>
    <row r="293" ht="15">
      <c r="E293" s="80"/>
    </row>
    <row r="294" ht="15">
      <c r="E294" s="80"/>
    </row>
    <row r="295" ht="15">
      <c r="E295" s="80"/>
    </row>
    <row r="296" ht="15">
      <c r="E296" s="80"/>
    </row>
    <row r="297" ht="15">
      <c r="E297" s="80"/>
    </row>
    <row r="298" ht="15">
      <c r="E298" s="80"/>
    </row>
    <row r="299" ht="15">
      <c r="E299" s="80"/>
    </row>
    <row r="300" ht="15">
      <c r="E300" s="80"/>
    </row>
    <row r="301" ht="15">
      <c r="E301" s="80"/>
    </row>
    <row r="302" ht="15">
      <c r="E302" s="80"/>
    </row>
    <row r="303" ht="15">
      <c r="E303" s="80"/>
    </row>
    <row r="304" ht="15">
      <c r="E304" s="80"/>
    </row>
    <row r="305" ht="15">
      <c r="E305" s="80"/>
    </row>
    <row r="306" ht="15">
      <c r="E306" s="80"/>
    </row>
    <row r="307" ht="15">
      <c r="E307" s="80"/>
    </row>
    <row r="308" ht="15">
      <c r="E308" s="80"/>
    </row>
    <row r="309" ht="15">
      <c r="E309" s="80"/>
    </row>
    <row r="310" ht="15">
      <c r="E310" s="80"/>
    </row>
    <row r="311" ht="15">
      <c r="E311" s="80"/>
    </row>
    <row r="312" ht="15">
      <c r="E312" s="80"/>
    </row>
    <row r="313" ht="15">
      <c r="E313" s="80"/>
    </row>
    <row r="314" ht="15">
      <c r="E314" s="80"/>
    </row>
    <row r="315" ht="15">
      <c r="E315" s="80"/>
    </row>
    <row r="316" ht="15">
      <c r="E316" s="80"/>
    </row>
    <row r="317" ht="15">
      <c r="E317" s="80"/>
    </row>
    <row r="318" ht="15">
      <c r="E318" s="80"/>
    </row>
    <row r="319" ht="15">
      <c r="E319" s="80"/>
    </row>
    <row r="320" ht="15">
      <c r="E320" s="80"/>
    </row>
    <row r="321" ht="15">
      <c r="E321" s="80"/>
    </row>
    <row r="322" ht="15">
      <c r="E322" s="80"/>
    </row>
    <row r="323" ht="15">
      <c r="E323" s="80"/>
    </row>
    <row r="324" ht="15">
      <c r="E324" s="80"/>
    </row>
    <row r="325" ht="15">
      <c r="E325" s="80"/>
    </row>
    <row r="326" ht="15">
      <c r="E326" s="80"/>
    </row>
    <row r="327" ht="15">
      <c r="E327" s="80"/>
    </row>
    <row r="328" ht="15">
      <c r="E328" s="80"/>
    </row>
    <row r="329" ht="15">
      <c r="E329" s="80"/>
    </row>
    <row r="330" ht="15">
      <c r="E330" s="80"/>
    </row>
    <row r="331" ht="15">
      <c r="E331" s="80"/>
    </row>
    <row r="332" ht="15">
      <c r="E332" s="80"/>
    </row>
    <row r="333" ht="15">
      <c r="E333" s="80"/>
    </row>
    <row r="334" ht="15">
      <c r="E334" s="80"/>
    </row>
    <row r="335" ht="15">
      <c r="E335" s="80"/>
    </row>
    <row r="336" ht="15">
      <c r="E336" s="80"/>
    </row>
    <row r="337" ht="15">
      <c r="E337" s="80"/>
    </row>
    <row r="338" ht="15">
      <c r="E338" s="80"/>
    </row>
    <row r="339" ht="15">
      <c r="E339" s="80"/>
    </row>
    <row r="340" ht="15">
      <c r="E340" s="80"/>
    </row>
    <row r="341" ht="15">
      <c r="E341" s="80"/>
    </row>
    <row r="342" ht="15">
      <c r="E342" s="80"/>
    </row>
    <row r="343" ht="15">
      <c r="E343" s="80"/>
    </row>
    <row r="344" ht="15">
      <c r="E344" s="80"/>
    </row>
    <row r="345" ht="15">
      <c r="E345" s="80"/>
    </row>
    <row r="346" ht="15">
      <c r="E346" s="80"/>
    </row>
    <row r="347" ht="15">
      <c r="E347" s="80"/>
    </row>
    <row r="348" ht="15">
      <c r="E348" s="80"/>
    </row>
    <row r="349" ht="15">
      <c r="E349" s="80"/>
    </row>
    <row r="350" ht="15">
      <c r="E350" s="80"/>
    </row>
    <row r="351" ht="15">
      <c r="E351" s="80"/>
    </row>
    <row r="352" ht="15">
      <c r="E352" s="80"/>
    </row>
    <row r="353" ht="15">
      <c r="E353" s="80"/>
    </row>
    <row r="354" ht="15">
      <c r="E354" s="80"/>
    </row>
    <row r="355" ht="15">
      <c r="E355" s="80"/>
    </row>
    <row r="356" ht="15">
      <c r="E356" s="80"/>
    </row>
    <row r="357" ht="15">
      <c r="E357" s="80"/>
    </row>
    <row r="358" ht="15">
      <c r="E358" s="80"/>
    </row>
    <row r="359" ht="15">
      <c r="E359" s="80"/>
    </row>
    <row r="360" ht="15">
      <c r="E360" s="80"/>
    </row>
    <row r="361" ht="15">
      <c r="E361" s="80"/>
    </row>
    <row r="362" ht="15">
      <c r="E362" s="80"/>
    </row>
    <row r="363" ht="15">
      <c r="E363" s="80"/>
    </row>
    <row r="364" ht="15">
      <c r="E364" s="80"/>
    </row>
    <row r="365" ht="15">
      <c r="E365" s="80"/>
    </row>
    <row r="366" ht="15">
      <c r="E366" s="80"/>
    </row>
    <row r="367" ht="15">
      <c r="E367" s="80"/>
    </row>
    <row r="368" ht="15">
      <c r="E368" s="80"/>
    </row>
    <row r="369" ht="15">
      <c r="E369" s="80"/>
    </row>
    <row r="370" ht="15">
      <c r="E370" s="80"/>
    </row>
    <row r="371" ht="15">
      <c r="E371" s="80"/>
    </row>
    <row r="372" ht="15">
      <c r="E372" s="80"/>
    </row>
    <row r="373" ht="15">
      <c r="E373" s="80"/>
    </row>
    <row r="374" ht="15">
      <c r="E374" s="80"/>
    </row>
    <row r="375" ht="15">
      <c r="E375" s="80"/>
    </row>
    <row r="376" ht="15">
      <c r="E376" s="80"/>
    </row>
    <row r="377" ht="15">
      <c r="E377" s="80"/>
    </row>
    <row r="378" ht="15">
      <c r="E378" s="80"/>
    </row>
    <row r="379" ht="15">
      <c r="E379" s="80"/>
    </row>
    <row r="380" ht="15">
      <c r="E380" s="80"/>
    </row>
    <row r="381" ht="15">
      <c r="E381" s="80"/>
    </row>
    <row r="382" ht="15">
      <c r="E382" s="80"/>
    </row>
    <row r="383" ht="15">
      <c r="E383" s="80"/>
    </row>
    <row r="384" ht="15">
      <c r="E384" s="80"/>
    </row>
    <row r="385" ht="15">
      <c r="E385" s="80"/>
    </row>
    <row r="386" ht="15">
      <c r="E386" s="80"/>
    </row>
    <row r="387" ht="15">
      <c r="E387" s="80"/>
    </row>
    <row r="388" ht="15">
      <c r="E388" s="80"/>
    </row>
    <row r="389" ht="15">
      <c r="E389" s="80"/>
    </row>
    <row r="390" ht="15">
      <c r="E390" s="80"/>
    </row>
    <row r="391" ht="15">
      <c r="E391" s="80"/>
    </row>
    <row r="392" ht="15">
      <c r="E392" s="80"/>
    </row>
    <row r="393" ht="15">
      <c r="E393" s="80"/>
    </row>
    <row r="394" ht="15">
      <c r="E394" s="80"/>
    </row>
    <row r="395" ht="15">
      <c r="E395" s="80"/>
    </row>
    <row r="396" ht="15">
      <c r="E396" s="80"/>
    </row>
    <row r="397" ht="15">
      <c r="E397" s="80"/>
    </row>
    <row r="398" ht="15">
      <c r="E398" s="80"/>
    </row>
    <row r="399" ht="15">
      <c r="E399" s="80"/>
    </row>
    <row r="400" ht="15">
      <c r="E400" s="80"/>
    </row>
    <row r="401" ht="15">
      <c r="E401" s="80"/>
    </row>
    <row r="402" ht="15">
      <c r="E402" s="80"/>
    </row>
    <row r="403" ht="15">
      <c r="E403" s="80"/>
    </row>
    <row r="404" ht="15">
      <c r="E404" s="80"/>
    </row>
    <row r="405" ht="15">
      <c r="E405" s="80"/>
    </row>
    <row r="406" ht="15">
      <c r="E406" s="80"/>
    </row>
    <row r="407" ht="15">
      <c r="E407" s="80"/>
    </row>
    <row r="408" ht="15">
      <c r="E408" s="80"/>
    </row>
    <row r="409" ht="15">
      <c r="E409" s="80"/>
    </row>
    <row r="410" ht="15">
      <c r="E410" s="80"/>
    </row>
    <row r="411" ht="15">
      <c r="E411" s="80"/>
    </row>
    <row r="412" ht="15">
      <c r="E412" s="80"/>
    </row>
    <row r="413" ht="15">
      <c r="E413" s="80"/>
    </row>
    <row r="414" ht="15">
      <c r="E414" s="80"/>
    </row>
    <row r="415" ht="15">
      <c r="E415" s="80"/>
    </row>
    <row r="416" ht="15">
      <c r="E416" s="80"/>
    </row>
    <row r="417" ht="15">
      <c r="E417" s="80"/>
    </row>
    <row r="418" ht="15">
      <c r="E418" s="80"/>
    </row>
    <row r="419" ht="15">
      <c r="E419" s="80"/>
    </row>
    <row r="420" ht="15">
      <c r="E420" s="80"/>
    </row>
    <row r="421" ht="15">
      <c r="E421" s="80"/>
    </row>
    <row r="422" ht="15">
      <c r="E422" s="80"/>
    </row>
    <row r="423" ht="15">
      <c r="E423" s="80"/>
    </row>
    <row r="424" ht="15">
      <c r="E424" s="80"/>
    </row>
    <row r="425" ht="15">
      <c r="E425" s="80"/>
    </row>
    <row r="426" ht="15">
      <c r="E426" s="80"/>
    </row>
    <row r="427" ht="15">
      <c r="E427" s="80"/>
    </row>
    <row r="428" ht="15">
      <c r="E428" s="80"/>
    </row>
    <row r="429" ht="15">
      <c r="E429" s="80"/>
    </row>
    <row r="430" ht="15">
      <c r="E430" s="80"/>
    </row>
    <row r="431" ht="15">
      <c r="E431" s="80"/>
    </row>
    <row r="432" ht="15">
      <c r="E432" s="80"/>
    </row>
    <row r="433" ht="15">
      <c r="E433" s="80"/>
    </row>
    <row r="434" ht="15">
      <c r="E434" s="80"/>
    </row>
    <row r="435" ht="15">
      <c r="E435" s="80"/>
    </row>
    <row r="436" ht="15">
      <c r="E436" s="80"/>
    </row>
    <row r="437" ht="15">
      <c r="E437" s="80"/>
    </row>
    <row r="438" ht="15">
      <c r="E438" s="80"/>
    </row>
    <row r="439" ht="15">
      <c r="E439" s="80"/>
    </row>
    <row r="440" ht="15">
      <c r="E440" s="80"/>
    </row>
    <row r="441" ht="15">
      <c r="E441" s="80"/>
    </row>
    <row r="442" ht="15">
      <c r="E442" s="80"/>
    </row>
    <row r="443" ht="15">
      <c r="E443" s="80"/>
    </row>
    <row r="444" ht="15">
      <c r="E444" s="80"/>
    </row>
    <row r="445" ht="15">
      <c r="E445" s="80"/>
    </row>
    <row r="446" ht="15">
      <c r="E446" s="80"/>
    </row>
    <row r="447" ht="15">
      <c r="E447" s="80"/>
    </row>
    <row r="448" ht="15">
      <c r="E448" s="80"/>
    </row>
    <row r="449" ht="15">
      <c r="E449" s="80"/>
    </row>
    <row r="450" ht="15">
      <c r="E450" s="80"/>
    </row>
    <row r="451" ht="15">
      <c r="E451" s="80"/>
    </row>
    <row r="452" ht="15">
      <c r="E452" s="80"/>
    </row>
    <row r="453" ht="15">
      <c r="E453" s="80"/>
    </row>
    <row r="454" ht="15">
      <c r="E454" s="80"/>
    </row>
    <row r="455" ht="15">
      <c r="E455" s="80"/>
    </row>
    <row r="456" ht="15">
      <c r="E456" s="80"/>
    </row>
    <row r="457" ht="15">
      <c r="E457" s="80"/>
    </row>
    <row r="458" ht="15">
      <c r="E458" s="80"/>
    </row>
    <row r="459" ht="15">
      <c r="E459" s="80"/>
    </row>
    <row r="460" ht="15">
      <c r="E460" s="80"/>
    </row>
    <row r="461" ht="15">
      <c r="E461" s="80"/>
    </row>
    <row r="462" ht="15">
      <c r="E462" s="80"/>
    </row>
    <row r="463" ht="15">
      <c r="E463" s="80"/>
    </row>
    <row r="464" ht="15">
      <c r="E464" s="80"/>
    </row>
    <row r="465" ht="15">
      <c r="E465" s="80"/>
    </row>
    <row r="466" ht="15">
      <c r="E466" s="80"/>
    </row>
    <row r="467" ht="15">
      <c r="E467" s="80"/>
    </row>
    <row r="468" ht="15">
      <c r="E468" s="80"/>
    </row>
    <row r="469" ht="15">
      <c r="E469" s="80"/>
    </row>
    <row r="470" ht="15">
      <c r="E470" s="80"/>
    </row>
    <row r="471" ht="15">
      <c r="E471" s="80"/>
    </row>
    <row r="472" ht="15">
      <c r="E472" s="80"/>
    </row>
    <row r="473" ht="15">
      <c r="E473" s="80"/>
    </row>
    <row r="474" ht="15">
      <c r="E474" s="80"/>
    </row>
    <row r="475" ht="15">
      <c r="E475" s="80"/>
    </row>
    <row r="476" ht="15">
      <c r="E476" s="80"/>
    </row>
    <row r="477" ht="15">
      <c r="E477" s="80"/>
    </row>
    <row r="478" ht="15">
      <c r="E478" s="80"/>
    </row>
    <row r="479" ht="15">
      <c r="E479" s="80"/>
    </row>
    <row r="480" ht="15">
      <c r="E480" s="80"/>
    </row>
    <row r="481" ht="15">
      <c r="E481" s="80"/>
    </row>
    <row r="482" ht="15">
      <c r="E482" s="80"/>
    </row>
    <row r="483" ht="15">
      <c r="E483" s="80"/>
    </row>
    <row r="484" ht="15">
      <c r="E484" s="80"/>
    </row>
    <row r="485" ht="15">
      <c r="E485" s="80"/>
    </row>
    <row r="486" ht="15">
      <c r="E486" s="80"/>
    </row>
    <row r="487" ht="15">
      <c r="E487" s="80"/>
    </row>
    <row r="488" ht="15">
      <c r="E488" s="80"/>
    </row>
    <row r="489" ht="15">
      <c r="E489" s="80"/>
    </row>
    <row r="490" ht="15">
      <c r="E490" s="80"/>
    </row>
    <row r="491" ht="15">
      <c r="E491" s="80"/>
    </row>
    <row r="492" ht="15">
      <c r="E492" s="80"/>
    </row>
    <row r="493" ht="15">
      <c r="E493" s="80"/>
    </row>
    <row r="494" ht="15">
      <c r="E494" s="80"/>
    </row>
    <row r="495" ht="15">
      <c r="E495" s="80"/>
    </row>
    <row r="496" ht="15">
      <c r="E496" s="80"/>
    </row>
    <row r="497" ht="15">
      <c r="E497" s="80"/>
    </row>
    <row r="498" ht="15">
      <c r="E498" s="80"/>
    </row>
    <row r="499" ht="15">
      <c r="E499" s="80"/>
    </row>
    <row r="500" ht="15">
      <c r="E500" s="80"/>
    </row>
    <row r="501" ht="15">
      <c r="E501" s="80"/>
    </row>
    <row r="502" ht="15">
      <c r="E502" s="80"/>
    </row>
    <row r="503" ht="15">
      <c r="E503" s="80"/>
    </row>
    <row r="504" ht="15">
      <c r="E504" s="80"/>
    </row>
    <row r="505" ht="15">
      <c r="E505" s="80"/>
    </row>
    <row r="506" ht="15">
      <c r="E506" s="80"/>
    </row>
    <row r="507" ht="15">
      <c r="E507" s="80"/>
    </row>
    <row r="508" ht="15">
      <c r="E508" s="80"/>
    </row>
    <row r="509" ht="15">
      <c r="E509" s="80"/>
    </row>
    <row r="510" ht="15">
      <c r="E510" s="80"/>
    </row>
    <row r="511" ht="15">
      <c r="E511" s="80"/>
    </row>
    <row r="512" ht="15">
      <c r="E512" s="80"/>
    </row>
    <row r="513" ht="15">
      <c r="E513" s="80"/>
    </row>
    <row r="514" ht="15">
      <c r="E514" s="80"/>
    </row>
    <row r="515" ht="15">
      <c r="E515" s="80"/>
    </row>
    <row r="516" ht="15">
      <c r="E516" s="80"/>
    </row>
    <row r="517" ht="15">
      <c r="E517" s="80"/>
    </row>
    <row r="518" ht="15">
      <c r="E518" s="80"/>
    </row>
    <row r="519" ht="15">
      <c r="E519" s="80"/>
    </row>
    <row r="520" ht="15">
      <c r="E520" s="80"/>
    </row>
    <row r="521" ht="15">
      <c r="E521" s="80"/>
    </row>
    <row r="522" ht="15">
      <c r="E522" s="80"/>
    </row>
    <row r="523" ht="15">
      <c r="E523" s="80"/>
    </row>
    <row r="524" ht="15">
      <c r="E524" s="80"/>
    </row>
    <row r="525" ht="15">
      <c r="E525" s="80"/>
    </row>
    <row r="526" ht="15">
      <c r="E526" s="80"/>
    </row>
    <row r="527" ht="15">
      <c r="E527" s="80"/>
    </row>
    <row r="528" ht="15">
      <c r="E528" s="80"/>
    </row>
    <row r="529" ht="15">
      <c r="E529" s="80"/>
    </row>
    <row r="530" ht="15">
      <c r="E530" s="80"/>
    </row>
    <row r="531" ht="15">
      <c r="E531" s="80"/>
    </row>
    <row r="532" ht="15">
      <c r="E532" s="80"/>
    </row>
    <row r="533" ht="15">
      <c r="E533" s="80"/>
    </row>
    <row r="534" ht="15">
      <c r="E534" s="80"/>
    </row>
    <row r="535" ht="15">
      <c r="E535" s="80"/>
    </row>
    <row r="536" ht="15">
      <c r="E536" s="80"/>
    </row>
    <row r="537" ht="15">
      <c r="E537" s="80"/>
    </row>
    <row r="538" ht="15">
      <c r="E538" s="80"/>
    </row>
    <row r="539" ht="15">
      <c r="E539" s="80"/>
    </row>
    <row r="540" ht="15">
      <c r="E540" s="80"/>
    </row>
    <row r="541" ht="15">
      <c r="E541" s="80"/>
    </row>
    <row r="542" ht="15">
      <c r="E542" s="80"/>
    </row>
    <row r="543" ht="15">
      <c r="E543" s="80"/>
    </row>
    <row r="544" ht="15">
      <c r="E544" s="80"/>
    </row>
    <row r="545" ht="15">
      <c r="E545" s="80"/>
    </row>
    <row r="546" ht="15">
      <c r="E546" s="80"/>
    </row>
    <row r="547" ht="15">
      <c r="E547" s="80"/>
    </row>
    <row r="548" ht="15">
      <c r="E548" s="80"/>
    </row>
    <row r="549" ht="15">
      <c r="E549" s="80"/>
    </row>
    <row r="550" ht="15">
      <c r="E550" s="80"/>
    </row>
    <row r="551" ht="15">
      <c r="E551" s="80"/>
    </row>
    <row r="552" ht="15">
      <c r="E552" s="80"/>
    </row>
    <row r="553" ht="15">
      <c r="E553" s="80"/>
    </row>
    <row r="554" ht="15">
      <c r="E554" s="80"/>
    </row>
    <row r="555" ht="15">
      <c r="E555" s="80"/>
    </row>
    <row r="556" ht="15">
      <c r="E556" s="80"/>
    </row>
    <row r="557" ht="15">
      <c r="E557" s="80"/>
    </row>
    <row r="558" ht="15">
      <c r="E558" s="80"/>
    </row>
    <row r="559" ht="15">
      <c r="E559" s="80"/>
    </row>
    <row r="560" ht="15">
      <c r="E560" s="80"/>
    </row>
    <row r="561" ht="15">
      <c r="E561" s="80"/>
    </row>
    <row r="562" ht="15">
      <c r="E562" s="80"/>
    </row>
    <row r="563" ht="15">
      <c r="E563" s="80"/>
    </row>
    <row r="564" ht="15">
      <c r="E564" s="80"/>
    </row>
    <row r="565" ht="15">
      <c r="E565" s="80"/>
    </row>
    <row r="566" ht="15">
      <c r="E566" s="80"/>
    </row>
    <row r="567" ht="15">
      <c r="E567" s="80"/>
    </row>
    <row r="568" ht="15">
      <c r="E568" s="80"/>
    </row>
    <row r="569" ht="15">
      <c r="E569" s="80"/>
    </row>
    <row r="570" ht="15">
      <c r="E570" s="80"/>
    </row>
    <row r="571" ht="15">
      <c r="E571" s="80"/>
    </row>
    <row r="572" ht="15">
      <c r="E572" s="80"/>
    </row>
    <row r="573" ht="15">
      <c r="E573" s="80"/>
    </row>
    <row r="574" ht="15">
      <c r="E574" s="80"/>
    </row>
    <row r="575" ht="15">
      <c r="E575" s="80"/>
    </row>
    <row r="576" ht="15">
      <c r="E576" s="80"/>
    </row>
    <row r="577" ht="15">
      <c r="E577" s="80"/>
    </row>
    <row r="578" ht="15">
      <c r="E578" s="80"/>
    </row>
    <row r="579" ht="15">
      <c r="E579" s="80"/>
    </row>
    <row r="580" ht="15">
      <c r="E580" s="80"/>
    </row>
    <row r="581" ht="15">
      <c r="E581" s="80"/>
    </row>
    <row r="582" ht="15">
      <c r="E582" s="80"/>
    </row>
    <row r="583" ht="15">
      <c r="E583" s="80"/>
    </row>
    <row r="584" ht="15">
      <c r="E584" s="80"/>
    </row>
    <row r="585" ht="15">
      <c r="E585" s="80"/>
    </row>
    <row r="586" ht="15">
      <c r="E586" s="80"/>
    </row>
    <row r="587" ht="15">
      <c r="E587" s="80"/>
    </row>
    <row r="588" ht="15">
      <c r="E588" s="80"/>
    </row>
    <row r="589" ht="15">
      <c r="E589" s="80"/>
    </row>
    <row r="590" ht="15">
      <c r="E590" s="80"/>
    </row>
    <row r="591" ht="15">
      <c r="E591" s="80"/>
    </row>
    <row r="592" ht="15">
      <c r="E592" s="80"/>
    </row>
    <row r="593" ht="15">
      <c r="E593" s="80"/>
    </row>
    <row r="594" ht="15">
      <c r="E594" s="80"/>
    </row>
    <row r="595" ht="15">
      <c r="E595" s="80"/>
    </row>
    <row r="596" ht="15">
      <c r="E596" s="80"/>
    </row>
    <row r="597" ht="15">
      <c r="E597" s="80"/>
    </row>
    <row r="598" ht="15">
      <c r="E598" s="80"/>
    </row>
    <row r="599" ht="15">
      <c r="E599" s="80"/>
    </row>
    <row r="600" ht="15">
      <c r="E600" s="80"/>
    </row>
    <row r="601" ht="15">
      <c r="E601" s="80"/>
    </row>
    <row r="602" ht="15">
      <c r="E602" s="80"/>
    </row>
    <row r="603" ht="15">
      <c r="E603" s="80"/>
    </row>
    <row r="604" ht="15">
      <c r="E604" s="80"/>
    </row>
    <row r="605" ht="15">
      <c r="E605" s="80"/>
    </row>
    <row r="606" ht="15">
      <c r="E606" s="80"/>
    </row>
    <row r="607" ht="15">
      <c r="E607" s="80"/>
    </row>
    <row r="608" ht="15">
      <c r="E608" s="80"/>
    </row>
    <row r="609" ht="15">
      <c r="E609" s="80"/>
    </row>
    <row r="610" ht="15">
      <c r="E610" s="80"/>
    </row>
    <row r="611" ht="15">
      <c r="E611" s="80"/>
    </row>
    <row r="612" ht="15">
      <c r="E612" s="80"/>
    </row>
    <row r="613" ht="15">
      <c r="E613" s="80"/>
    </row>
    <row r="614" ht="15">
      <c r="E614" s="80"/>
    </row>
    <row r="615" ht="15">
      <c r="E615" s="80"/>
    </row>
    <row r="616" ht="15">
      <c r="E616" s="80"/>
    </row>
    <row r="617" ht="15">
      <c r="E617" s="80"/>
    </row>
    <row r="618" ht="15">
      <c r="E618" s="80"/>
    </row>
    <row r="619" ht="15">
      <c r="E619" s="80"/>
    </row>
    <row r="620" ht="15">
      <c r="E620" s="80"/>
    </row>
    <row r="621" ht="15">
      <c r="E621" s="80"/>
    </row>
    <row r="622" ht="15">
      <c r="E622" s="80"/>
    </row>
    <row r="623" ht="15">
      <c r="E623" s="80"/>
    </row>
    <row r="624" ht="15">
      <c r="E624" s="80"/>
    </row>
    <row r="625" ht="15">
      <c r="E625" s="80"/>
    </row>
    <row r="626" ht="15">
      <c r="E626" s="80"/>
    </row>
    <row r="627" ht="15">
      <c r="E627" s="80"/>
    </row>
    <row r="628" ht="15">
      <c r="E628" s="80"/>
    </row>
    <row r="629" ht="15">
      <c r="E629" s="80"/>
    </row>
    <row r="630" ht="15">
      <c r="E630" s="80"/>
    </row>
    <row r="631" ht="15">
      <c r="E631" s="80"/>
    </row>
    <row r="632" ht="15">
      <c r="E632" s="80"/>
    </row>
    <row r="633" ht="15">
      <c r="E633" s="80"/>
    </row>
    <row r="634" ht="15">
      <c r="E634" s="80"/>
    </row>
    <row r="635" ht="15">
      <c r="E635" s="80"/>
    </row>
    <row r="636" ht="15">
      <c r="E636" s="80"/>
    </row>
    <row r="637" ht="15">
      <c r="E637" s="80"/>
    </row>
    <row r="638" ht="15">
      <c r="E638" s="80"/>
    </row>
    <row r="639" ht="15">
      <c r="E639" s="80"/>
    </row>
    <row r="640" ht="15">
      <c r="E640" s="80"/>
    </row>
    <row r="641" ht="15">
      <c r="E641" s="80"/>
    </row>
    <row r="642" ht="15">
      <c r="E642" s="80"/>
    </row>
    <row r="643" ht="15">
      <c r="E643" s="80"/>
    </row>
    <row r="644" ht="15">
      <c r="E644" s="80"/>
    </row>
    <row r="645" ht="15">
      <c r="E645" s="80"/>
    </row>
    <row r="646" ht="15">
      <c r="E646" s="80"/>
    </row>
    <row r="647" ht="15">
      <c r="E647" s="80"/>
    </row>
    <row r="648" ht="15">
      <c r="E648" s="80"/>
    </row>
    <row r="649" ht="15">
      <c r="E649" s="80"/>
    </row>
    <row r="650" ht="15">
      <c r="E650" s="80"/>
    </row>
    <row r="651" ht="15">
      <c r="E651" s="80"/>
    </row>
    <row r="652" ht="15">
      <c r="E652" s="80"/>
    </row>
    <row r="653" ht="15">
      <c r="E653" s="80"/>
    </row>
    <row r="654" ht="15">
      <c r="E654" s="80"/>
    </row>
    <row r="655" ht="15">
      <c r="E655" s="80"/>
    </row>
    <row r="656" ht="15">
      <c r="E656" s="80"/>
    </row>
    <row r="657" ht="15">
      <c r="E657" s="80"/>
    </row>
    <row r="658" ht="15">
      <c r="E658" s="80"/>
    </row>
    <row r="659" ht="15">
      <c r="E659" s="80"/>
    </row>
    <row r="660" ht="15">
      <c r="E660" s="80"/>
    </row>
    <row r="661" ht="15">
      <c r="E661" s="80"/>
    </row>
    <row r="662" ht="15">
      <c r="E662" s="80"/>
    </row>
    <row r="663" ht="15">
      <c r="E663" s="80"/>
    </row>
    <row r="664" ht="15">
      <c r="E664" s="80"/>
    </row>
    <row r="665" ht="15">
      <c r="E665" s="80"/>
    </row>
    <row r="666" ht="15">
      <c r="E666" s="80"/>
    </row>
    <row r="667" ht="15">
      <c r="E667" s="80"/>
    </row>
    <row r="668" ht="15">
      <c r="E668" s="80"/>
    </row>
    <row r="669" ht="15">
      <c r="E669" s="80"/>
    </row>
    <row r="670" ht="15">
      <c r="E670" s="80"/>
    </row>
    <row r="671" ht="15">
      <c r="E671" s="80"/>
    </row>
    <row r="672" ht="15">
      <c r="E672" s="80"/>
    </row>
    <row r="673" ht="15">
      <c r="E673" s="80"/>
    </row>
    <row r="674" ht="15">
      <c r="E674" s="80"/>
    </row>
    <row r="675" ht="15">
      <c r="E675" s="80"/>
    </row>
    <row r="676" ht="15">
      <c r="E676" s="80"/>
    </row>
    <row r="677" ht="15">
      <c r="E677" s="80"/>
    </row>
    <row r="678" ht="15">
      <c r="E678" s="80"/>
    </row>
    <row r="679" ht="15">
      <c r="E679" s="80"/>
    </row>
    <row r="680" ht="15">
      <c r="E680" s="80"/>
    </row>
    <row r="681" ht="15">
      <c r="E681" s="80"/>
    </row>
    <row r="682" ht="15">
      <c r="E682" s="80"/>
    </row>
    <row r="683" ht="15">
      <c r="E683" s="80"/>
    </row>
    <row r="684" ht="15">
      <c r="E684" s="80"/>
    </row>
    <row r="685" ht="15">
      <c r="E685" s="80"/>
    </row>
    <row r="686" ht="15">
      <c r="E686" s="80"/>
    </row>
    <row r="687" ht="15">
      <c r="E687" s="80"/>
    </row>
    <row r="688" ht="15">
      <c r="E688" s="80"/>
    </row>
    <row r="689" ht="15">
      <c r="E689" s="80"/>
    </row>
    <row r="690" ht="15">
      <c r="E690" s="80"/>
    </row>
    <row r="691" ht="15">
      <c r="E691" s="80"/>
    </row>
    <row r="692" ht="15">
      <c r="E692" s="80"/>
    </row>
    <row r="693" ht="15">
      <c r="E693" s="80"/>
    </row>
    <row r="694" ht="15">
      <c r="E694" s="80"/>
    </row>
    <row r="695" ht="15">
      <c r="E695" s="80"/>
    </row>
    <row r="696" ht="15">
      <c r="E696" s="80"/>
    </row>
    <row r="697" ht="15">
      <c r="E697" s="80"/>
    </row>
    <row r="698" ht="15">
      <c r="E698" s="80"/>
    </row>
    <row r="699" ht="15">
      <c r="E699" s="80"/>
    </row>
    <row r="700" ht="15">
      <c r="E700" s="80"/>
    </row>
    <row r="701" ht="15">
      <c r="E701" s="80"/>
    </row>
    <row r="702" ht="15">
      <c r="E702" s="80"/>
    </row>
    <row r="703" ht="15">
      <c r="E703" s="80"/>
    </row>
    <row r="704" ht="15">
      <c r="E704" s="80"/>
    </row>
    <row r="705" ht="15">
      <c r="E705" s="80"/>
    </row>
    <row r="706" ht="15">
      <c r="E706" s="80"/>
    </row>
    <row r="707" ht="15">
      <c r="E707" s="80"/>
    </row>
    <row r="708" ht="15">
      <c r="E708" s="80"/>
    </row>
    <row r="709" ht="15">
      <c r="E709" s="80"/>
    </row>
    <row r="710" ht="15">
      <c r="E710" s="80"/>
    </row>
    <row r="711" ht="15">
      <c r="E711" s="80"/>
    </row>
    <row r="712" ht="15">
      <c r="E712" s="80"/>
    </row>
    <row r="713" ht="15">
      <c r="E713" s="80"/>
    </row>
    <row r="714" ht="15">
      <c r="E714" s="80"/>
    </row>
    <row r="715" ht="15">
      <c r="E715" s="80"/>
    </row>
    <row r="716" ht="15">
      <c r="E716" s="80"/>
    </row>
    <row r="717" ht="15">
      <c r="E717" s="80"/>
    </row>
    <row r="718" ht="15">
      <c r="E718" s="80"/>
    </row>
    <row r="719" ht="15">
      <c r="E719" s="80"/>
    </row>
    <row r="720" ht="15">
      <c r="E720" s="80"/>
    </row>
    <row r="721" ht="15">
      <c r="E721" s="80"/>
    </row>
    <row r="722" ht="15">
      <c r="E722" s="80"/>
    </row>
    <row r="723" ht="15">
      <c r="E723" s="80"/>
    </row>
    <row r="724" ht="15">
      <c r="E724" s="80"/>
    </row>
    <row r="725" ht="15">
      <c r="E725" s="80"/>
    </row>
    <row r="726" ht="15">
      <c r="E726" s="80"/>
    </row>
    <row r="727" ht="15">
      <c r="E727" s="80"/>
    </row>
    <row r="728" ht="15">
      <c r="E728" s="80"/>
    </row>
    <row r="729" ht="15">
      <c r="E729" s="80"/>
    </row>
    <row r="730" ht="15">
      <c r="E730" s="80"/>
    </row>
    <row r="731" ht="15">
      <c r="E731" s="80"/>
    </row>
    <row r="732" ht="15">
      <c r="E732" s="80"/>
    </row>
    <row r="733" ht="15">
      <c r="E733" s="80"/>
    </row>
    <row r="734" ht="15">
      <c r="E734" s="80"/>
    </row>
    <row r="735" ht="15">
      <c r="E735" s="80"/>
    </row>
    <row r="736" ht="15">
      <c r="E736" s="80"/>
    </row>
    <row r="737" ht="15">
      <c r="E737" s="80"/>
    </row>
    <row r="738" ht="15">
      <c r="E738" s="80"/>
    </row>
    <row r="739" ht="15">
      <c r="E739" s="80"/>
    </row>
    <row r="740" ht="15">
      <c r="E740" s="80"/>
    </row>
    <row r="741" ht="15">
      <c r="E741" s="80"/>
    </row>
    <row r="742" ht="15">
      <c r="E742" s="80"/>
    </row>
    <row r="743" ht="15">
      <c r="E743" s="80"/>
    </row>
    <row r="744" ht="15">
      <c r="E744" s="80"/>
    </row>
    <row r="745" ht="15">
      <c r="E745" s="80"/>
    </row>
    <row r="746" ht="15">
      <c r="E746" s="80"/>
    </row>
    <row r="747" ht="15">
      <c r="E747" s="80"/>
    </row>
    <row r="748" ht="15">
      <c r="E748" s="80"/>
    </row>
    <row r="749" ht="15">
      <c r="E749" s="80"/>
    </row>
    <row r="750" ht="15">
      <c r="E750" s="80"/>
    </row>
    <row r="751" ht="15">
      <c r="E751" s="80"/>
    </row>
    <row r="752" ht="15">
      <c r="E752" s="80"/>
    </row>
    <row r="753" ht="15">
      <c r="E753" s="80"/>
    </row>
    <row r="754" ht="15">
      <c r="E754" s="80"/>
    </row>
    <row r="755" ht="15">
      <c r="E755" s="80"/>
    </row>
    <row r="756" ht="15">
      <c r="E756" s="80"/>
    </row>
    <row r="757" ht="15">
      <c r="E757" s="80"/>
    </row>
    <row r="758" ht="15">
      <c r="E758" s="80"/>
    </row>
    <row r="759" ht="15">
      <c r="E759" s="80"/>
    </row>
    <row r="760" ht="15">
      <c r="E760" s="80"/>
    </row>
    <row r="761" ht="15">
      <c r="E761" s="80"/>
    </row>
    <row r="762" ht="15">
      <c r="E762" s="80"/>
    </row>
    <row r="763" ht="15">
      <c r="E763" s="80"/>
    </row>
  </sheetData>
  <sheetProtection/>
  <mergeCells count="17">
    <mergeCell ref="B2:M2"/>
    <mergeCell ref="A5:A7"/>
    <mergeCell ref="B5:B7"/>
    <mergeCell ref="C5:C7"/>
    <mergeCell ref="D5:D7"/>
    <mergeCell ref="E5:E7"/>
    <mergeCell ref="F5:I5"/>
    <mergeCell ref="F6:G6"/>
    <mergeCell ref="H6:I6"/>
    <mergeCell ref="J5:J7"/>
    <mergeCell ref="P5:S5"/>
    <mergeCell ref="P6:Q6"/>
    <mergeCell ref="R6:S6"/>
    <mergeCell ref="K5:N5"/>
    <mergeCell ref="K6:L6"/>
    <mergeCell ref="M6:N6"/>
    <mergeCell ref="O5:O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k51n2</dc:creator>
  <cp:keywords/>
  <dc:description/>
  <cp:lastModifiedBy>Admin</cp:lastModifiedBy>
  <cp:lastPrinted>2019-11-19T05:59:56Z</cp:lastPrinted>
  <dcterms:created xsi:type="dcterms:W3CDTF">2017-11-20T07:55:38Z</dcterms:created>
  <dcterms:modified xsi:type="dcterms:W3CDTF">2021-11-19T08:29:46Z</dcterms:modified>
  <cp:category/>
  <cp:version/>
  <cp:contentType/>
  <cp:contentStatus/>
</cp:coreProperties>
</file>