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980" windowHeight="1170"/>
  </bookViews>
  <sheets>
    <sheet name="без учета счетов бюджета" sheetId="1" r:id="rId1"/>
  </sheets>
  <definedNames>
    <definedName name="_xlnm.Print_Titles" localSheetId="0">'без учета счетов бюджета'!$4:$6</definedName>
  </definedNames>
  <calcPr calcId="145621" fullCalcOnLoad="1"/>
</workbook>
</file>

<file path=xl/calcChain.xml><?xml version="1.0" encoding="utf-8"?>
<calcChain xmlns="http://schemas.openxmlformats.org/spreadsheetml/2006/main">
  <c r="AG58" i="1" l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</calcChain>
</file>

<file path=xl/sharedStrings.xml><?xml version="1.0" encoding="utf-8"?>
<sst xmlns="http://schemas.openxmlformats.org/spreadsheetml/2006/main" count="111" uniqueCount="63">
  <si>
    <t>Наименование показателя</t>
  </si>
  <si>
    <t/>
  </si>
  <si>
    <t xml:space="preserve">    Муниципальная программа "Развитие образования Фурмановского муниципального района"</t>
  </si>
  <si>
    <t xml:space="preserve">      Подпрограмма "Дошкольное образование"</t>
  </si>
  <si>
    <t xml:space="preserve">      Подпрограмма "Общее образование"</t>
  </si>
  <si>
    <t xml:space="preserve">      Подпрограмма "Дополнительное образование"</t>
  </si>
  <si>
    <t xml:space="preserve">      Подпрограмма "Предоставление мер социальной поддержки"</t>
  </si>
  <si>
    <t xml:space="preserve">      Подпрограмма "Реализация муниципальным учреждением отделом образования полномочий органов местного самоуправления в сфере образования"</t>
  </si>
  <si>
    <t xml:space="preserve">      Подпрограмма "Организация отдыха и занятости детей в каникулярное время"</t>
  </si>
  <si>
    <t xml:space="preserve">      Подпрограмма "Создание безопасных условий обучения"</t>
  </si>
  <si>
    <t xml:space="preserve">      Подпрограмма "Поддержка и сопровождение одаренных детей и творческих педагогов"</t>
  </si>
  <si>
    <t xml:space="preserve">    Муниципальная программа "Развитие культуры Фурмановского муниципального района"</t>
  </si>
  <si>
    <t xml:space="preserve">      Подпрограмма "Организация культурного досуга, библиотечного обслуживания и музейного дела"</t>
  </si>
  <si>
    <t xml:space="preserve">      Подпрограмма "Обеспечение деятельности администрации Фурмановского муниципального района, ее структурных подразделений и органов"</t>
  </si>
  <si>
    <t xml:space="preserve">      Подпрограмма "Открытая информационная политика"</t>
  </si>
  <si>
    <t xml:space="preserve">      Подпрограмма "Организация и проведение мероприятий, связанных с государственными и муниципальными праздниками, юбилейными и памятными датами"</t>
  </si>
  <si>
    <t xml:space="preserve">      Подпрограмма "Кадры администрации Фурмановского муниципального района"</t>
  </si>
  <si>
    <t xml:space="preserve">    Муниципальная программа "Безопасный район"</t>
  </si>
  <si>
    <t xml:space="preserve">      Подпрограмма "Осуществление мероприятий по участию в предупреждении и ликвидации последствий чрезвычайных ситуаций, в том числе по обеспечению безопасности людей на водных объектах, охране их жизни и здоровья"</t>
  </si>
  <si>
    <t xml:space="preserve">      Подпрограмма "Обеспечение жильем молодых семей"</t>
  </si>
  <si>
    <t xml:space="preserve">      Подпрограмма "Государственная и муниципальная поддержка граждан в сфере ипотечного жилищного кредитования"</t>
  </si>
  <si>
    <t xml:space="preserve">    Муниципальная программа "Развитие транспортной системы Фурмановского муниципального района"</t>
  </si>
  <si>
    <t xml:space="preserve">    Муниципальная программа "Развитие гражданского общества на территории Фурмановского муниципального района"</t>
  </si>
  <si>
    <t xml:space="preserve">      Подпрограмма "Квалифицированные кадры Фурмановского муниципального района"</t>
  </si>
  <si>
    <t xml:space="preserve">      Подпрограмма "Создание системы адаптации и реабилитации инвалидов на территории Фурмановского муниципального района"</t>
  </si>
  <si>
    <t xml:space="preserve">      Подпрограмма "Поддержка социально ориентированных некоммерческих организаций, осуществляющих деятельность на территории Фурмановского муниципального района"</t>
  </si>
  <si>
    <t xml:space="preserve">    Муниципальная программа "Управление муниципальными финансами Фурмановского муниципального района"</t>
  </si>
  <si>
    <t xml:space="preserve">      Подпрограмма "Организация бюджетного процесса"</t>
  </si>
  <si>
    <t xml:space="preserve">      Подпрограмма "Обеспечение финансирования непредвиденных расходов районного бюджета"</t>
  </si>
  <si>
    <t>ВСЕГО РАСХОДОВ:</t>
  </si>
  <si>
    <t>(рублей)</t>
  </si>
  <si>
    <t>Отклонение исполнения</t>
  </si>
  <si>
    <t>к первоначальному плану</t>
  </si>
  <si>
    <t>к уточненному плану</t>
  </si>
  <si>
    <t xml:space="preserve">    Муниципальная программа "Забота и поддержка"</t>
  </si>
  <si>
    <t xml:space="preserve">      Подпрограмма "Субсидирование для предоставления коммунальных услуг"</t>
  </si>
  <si>
    <t xml:space="preserve">    Муниципальная программы "Земельные отношения Фурмановского муниципального района"</t>
  </si>
  <si>
    <t xml:space="preserve">      Подпрограмма "Управление и распоряжение земельными ресурсами на территории Фурмановского муниципального района"</t>
  </si>
  <si>
    <t xml:space="preserve">      Подпрограмма "Организация функционирования автомобильных дорог общего пользования"</t>
  </si>
  <si>
    <t xml:space="preserve">    Муниципальная программы "Благоустройство Фурмановского муниципального района"</t>
  </si>
  <si>
    <t xml:space="preserve">      Подпрограмма "Благоустройство территорий общего пользования"</t>
  </si>
  <si>
    <t xml:space="preserve">      Подпрограмма "Содержание и благоустройство кладбищ"</t>
  </si>
  <si>
    <t xml:space="preserve">    Муниципальная программы "Управление муниципальным имуществом Фурмановского муниципального района"</t>
  </si>
  <si>
    <t xml:space="preserve">      Подпрограмма "Управление муниципальным имуществом"</t>
  </si>
  <si>
    <t xml:space="preserve">    Муниципальная программа "Организация предоставления государственных и муниципальных услуг на базе МКУ "МФЦ"</t>
  </si>
  <si>
    <t xml:space="preserve">      Подпрограмма "Повышение качества и доступности предоставления государственных и муниципальных услуг на базе МКУ "МФЦ"</t>
  </si>
  <si>
    <t xml:space="preserve">Сведения о фактически произведенных расходах бюджета Фурмановского муниципального района на реализацию муниципальных программ в сравнении с уточненными  и первоначально утвержденными решением о бюджете  значениями
</t>
  </si>
  <si>
    <t xml:space="preserve">    Муниципальная программа "Обеспечение доступным и комфортным жильем населения Фурмановского муниципального района"</t>
  </si>
  <si>
    <t xml:space="preserve">      Подпрограмма "Стимулирование развития жилищного строительства"</t>
  </si>
  <si>
    <t xml:space="preserve">      Подпрограмма "Развитие газификации Фурмановского муниципального района"</t>
  </si>
  <si>
    <t xml:space="preserve">      Подпрограмма "Устойчивое развитие сельских территорий Фурмановского муниципального района на 2014-2020 годы"</t>
  </si>
  <si>
    <t>Первоначальный план на 2019 год</t>
  </si>
  <si>
    <t>Уточненный план по состоянию на 31.12.2019</t>
  </si>
  <si>
    <t>Исполнено за 2019 год</t>
  </si>
  <si>
    <t xml:space="preserve">      Подпрограмма "Освоение этапов спортивной подготовки"</t>
  </si>
  <si>
    <t xml:space="preserve">    Муниципальная программы "Совершенствование местного самоуправления Фурмановского муниципального района"</t>
  </si>
  <si>
    <t xml:space="preserve">      Подпрограмма "Улучшение условий и охраны труда в администрации Фурмановского муниципального района, ее структурных подразделений и органов"</t>
  </si>
  <si>
    <t xml:space="preserve">      Подпрограмма "Комплексные кадастровые работы на территории Фурмановского муниципального района"</t>
  </si>
  <si>
    <t xml:space="preserve">      Подпрограмма "Приобретение жилья для детей-сирот и детей,оставшихся без попечения родителей"</t>
  </si>
  <si>
    <t xml:space="preserve">    Муниципальная программа "Благоустройство Фурмановского муниципального района"</t>
  </si>
  <si>
    <t xml:space="preserve">    Муниципальная программа "Развитие физической культуры и спорта на территории Фурмановского муниципального района"</t>
  </si>
  <si>
    <t xml:space="preserve">      Подпрограмма "Организация и проведение спортивно-культурных мероприятий, профилактика наркомании"</t>
  </si>
  <si>
    <t xml:space="preserve">    Муниципальная программа "Развитие сельского хозяйства и регулирования рынков сельскохозяйственной продукции. сырья и продовольствия Фурмановского муниципального района на 2014-2020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</si>
</sst>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"/>
  </numFmts>
  <fonts count="10" x14ac:knownFonts="1">
    <font>
      <sz val="11"/>
      <name val="Calibri"/>
      <family val="2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9">
    <xf numFmtId="0" fontId="0" fillId="0" borderId="0"/>
    <xf numFmtId="0" fontId="2" fillId="0" borderId="0"/>
    <xf numFmtId="0" fontId="2" fillId="0" borderId="0"/>
    <xf numFmtId="172" fontId="3" fillId="2" borderId="8">
      <alignment horizontal="right" vertical="top" shrinkToFit="1"/>
    </xf>
    <xf numFmtId="172" fontId="3" fillId="3" borderId="8">
      <alignment horizontal="right" vertical="top" shrinkToFit="1"/>
    </xf>
    <xf numFmtId="172" fontId="4" fillId="0" borderId="8">
      <alignment horizontal="right" vertical="top" shrinkToFit="1"/>
    </xf>
    <xf numFmtId="0" fontId="4" fillId="0" borderId="0"/>
    <xf numFmtId="0" fontId="4" fillId="0" borderId="0"/>
    <xf numFmtId="0" fontId="2" fillId="0" borderId="0"/>
    <xf numFmtId="0" fontId="4" fillId="4" borderId="0"/>
    <xf numFmtId="0" fontId="4" fillId="0" borderId="0">
      <alignment wrapText="1"/>
    </xf>
    <xf numFmtId="0" fontId="4" fillId="0" borderId="0"/>
    <xf numFmtId="0" fontId="5" fillId="0" borderId="0">
      <alignment horizontal="center" wrapText="1"/>
    </xf>
    <xf numFmtId="0" fontId="5" fillId="0" borderId="0">
      <alignment horizontal="center"/>
    </xf>
    <xf numFmtId="0" fontId="4" fillId="0" borderId="0">
      <alignment horizontal="right"/>
    </xf>
    <xf numFmtId="0" fontId="4" fillId="4" borderId="9"/>
    <xf numFmtId="0" fontId="4" fillId="0" borderId="8">
      <alignment horizontal="center" vertical="center" wrapText="1"/>
    </xf>
    <xf numFmtId="0" fontId="4" fillId="4" borderId="10"/>
    <xf numFmtId="49" fontId="4" fillId="0" borderId="8">
      <alignment horizontal="left" vertical="top" wrapText="1" indent="2"/>
    </xf>
    <xf numFmtId="49" fontId="4" fillId="0" borderId="8">
      <alignment horizontal="center" vertical="top" shrinkToFit="1"/>
    </xf>
    <xf numFmtId="4" fontId="4" fillId="0" borderId="8">
      <alignment horizontal="right" vertical="top" shrinkToFit="1"/>
    </xf>
    <xf numFmtId="10" fontId="4" fillId="0" borderId="8">
      <alignment horizontal="right" vertical="top" shrinkToFit="1"/>
    </xf>
    <xf numFmtId="0" fontId="4" fillId="4" borderId="10">
      <alignment shrinkToFit="1"/>
    </xf>
    <xf numFmtId="0" fontId="3" fillId="0" borderId="8">
      <alignment horizontal="left"/>
    </xf>
    <xf numFmtId="4" fontId="3" fillId="2" borderId="8">
      <alignment horizontal="right" vertical="top" shrinkToFit="1"/>
    </xf>
    <xf numFmtId="10" fontId="3" fillId="2" borderId="8">
      <alignment horizontal="right" vertical="top" shrinkToFit="1"/>
    </xf>
    <xf numFmtId="0" fontId="4" fillId="4" borderId="11"/>
    <xf numFmtId="0" fontId="4" fillId="0" borderId="0">
      <alignment horizontal="left" wrapText="1"/>
    </xf>
    <xf numFmtId="0" fontId="3" fillId="0" borderId="8">
      <alignment vertical="top" wrapText="1"/>
    </xf>
    <xf numFmtId="4" fontId="3" fillId="3" borderId="8">
      <alignment horizontal="right" vertical="top" shrinkToFit="1"/>
    </xf>
    <xf numFmtId="10" fontId="3" fillId="3" borderId="8">
      <alignment horizontal="right" vertical="top" shrinkToFit="1"/>
    </xf>
    <xf numFmtId="0" fontId="4" fillId="4" borderId="10">
      <alignment horizontal="center"/>
    </xf>
    <xf numFmtId="0" fontId="4" fillId="4" borderId="10">
      <alignment horizontal="left"/>
    </xf>
    <xf numFmtId="0" fontId="4" fillId="4" borderId="11">
      <alignment horizontal="center"/>
    </xf>
    <xf numFmtId="0" fontId="4" fillId="4" borderId="11">
      <alignment horizontal="left"/>
    </xf>
    <xf numFmtId="0" fontId="3" fillId="0" borderId="8">
      <alignment vertical="top" wrapText="1"/>
    </xf>
    <xf numFmtId="0" fontId="9" fillId="0" borderId="8">
      <alignment vertical="top" wrapText="1"/>
    </xf>
    <xf numFmtId="4" fontId="3" fillId="3" borderId="8">
      <alignment horizontal="right" vertical="top" shrinkToFit="1"/>
    </xf>
    <xf numFmtId="4" fontId="9" fillId="3" borderId="8">
      <alignment horizontal="right" vertical="top" shrinkToFit="1"/>
    </xf>
  </cellStyleXfs>
  <cellXfs count="63">
    <xf numFmtId="0" fontId="0" fillId="0" borderId="0" xfId="0"/>
    <xf numFmtId="0" fontId="0" fillId="0" borderId="0" xfId="0" applyProtection="1">
      <protection locked="0"/>
    </xf>
    <xf numFmtId="0" fontId="4" fillId="0" borderId="0" xfId="11" applyNumberFormat="1" applyProtection="1"/>
    <xf numFmtId="0" fontId="4" fillId="0" borderId="0" xfId="14" applyNumberFormat="1" applyBorder="1" applyProtection="1">
      <alignment horizontal="right"/>
    </xf>
    <xf numFmtId="0" fontId="4" fillId="0" borderId="0" xfId="14" applyBorder="1">
      <alignment horizontal="right"/>
    </xf>
    <xf numFmtId="49" fontId="4" fillId="0" borderId="8" xfId="19" applyNumberFormat="1" applyProtection="1">
      <alignment horizontal="center" vertical="top" shrinkToFit="1"/>
    </xf>
    <xf numFmtId="0" fontId="4" fillId="0" borderId="1" xfId="14" applyBorder="1">
      <alignment horizontal="right"/>
    </xf>
    <xf numFmtId="0" fontId="4" fillId="0" borderId="2" xfId="14" applyBorder="1">
      <alignment horizontal="right"/>
    </xf>
    <xf numFmtId="0" fontId="4" fillId="0" borderId="3" xfId="14" applyBorder="1">
      <alignment horizontal="right"/>
    </xf>
    <xf numFmtId="0" fontId="4" fillId="0" borderId="8" xfId="16" applyNumberFormat="1" applyProtection="1">
      <alignment horizontal="center" vertical="center" wrapText="1"/>
    </xf>
    <xf numFmtId="0" fontId="4" fillId="0" borderId="12" xfId="16" applyNumberFormat="1" applyBorder="1" applyProtection="1">
      <alignment horizontal="center" vertical="center" wrapText="1"/>
    </xf>
    <xf numFmtId="0" fontId="4" fillId="0" borderId="1" xfId="14" applyBorder="1">
      <alignment horizontal="right"/>
    </xf>
    <xf numFmtId="0" fontId="4" fillId="0" borderId="3" xfId="14" applyBorder="1">
      <alignment horizontal="right"/>
    </xf>
    <xf numFmtId="0" fontId="4" fillId="0" borderId="13" xfId="16" applyNumberFormat="1" applyBorder="1" applyProtection="1">
      <alignment horizontal="center" vertical="center" wrapText="1"/>
    </xf>
    <xf numFmtId="0" fontId="4" fillId="0" borderId="14" xfId="16" applyNumberFormat="1" applyBorder="1" applyProtection="1">
      <alignment horizontal="center" vertical="center" wrapText="1"/>
    </xf>
    <xf numFmtId="0" fontId="4" fillId="0" borderId="2" xfId="14" applyBorder="1">
      <alignment horizontal="right"/>
    </xf>
    <xf numFmtId="0" fontId="4" fillId="0" borderId="15" xfId="16" applyNumberFormat="1" applyBorder="1" applyProtection="1">
      <alignment horizontal="center" vertical="center" wrapText="1"/>
    </xf>
    <xf numFmtId="0" fontId="4" fillId="0" borderId="16" xfId="16" applyNumberFormat="1" applyBorder="1" applyProtection="1">
      <alignment horizontal="center" vertical="center" wrapText="1"/>
    </xf>
    <xf numFmtId="49" fontId="4" fillId="0" borderId="8" xfId="19" applyNumberFormat="1" applyFont="1" applyProtection="1">
      <alignment horizontal="center" vertical="top" shrinkToFit="1"/>
    </xf>
    <xf numFmtId="0" fontId="6" fillId="0" borderId="8" xfId="35" applyNumberFormat="1" applyFont="1" applyProtection="1">
      <alignment vertical="top" wrapText="1"/>
    </xf>
    <xf numFmtId="49" fontId="7" fillId="0" borderId="8" xfId="19" applyNumberFormat="1" applyFont="1" applyProtection="1">
      <alignment horizontal="center" vertical="top" shrinkToFit="1"/>
    </xf>
    <xf numFmtId="0" fontId="4" fillId="5" borderId="0" xfId="11" applyNumberFormat="1" applyFill="1" applyProtection="1"/>
    <xf numFmtId="0" fontId="0" fillId="5" borderId="0" xfId="0" applyFill="1" applyProtection="1">
      <protection locked="0"/>
    </xf>
    <xf numFmtId="4" fontId="3" fillId="5" borderId="8" xfId="29" applyNumberFormat="1" applyFill="1" applyAlignment="1" applyProtection="1">
      <alignment horizontal="center" vertical="top" shrinkToFit="1"/>
    </xf>
    <xf numFmtId="10" fontId="3" fillId="5" borderId="8" xfId="30" applyNumberFormat="1" applyFill="1" applyAlignment="1" applyProtection="1">
      <alignment horizontal="center" vertical="top" shrinkToFit="1"/>
    </xf>
    <xf numFmtId="4" fontId="3" fillId="5" borderId="13" xfId="29" applyNumberFormat="1" applyFill="1" applyBorder="1" applyAlignment="1" applyProtection="1">
      <alignment horizontal="center" vertical="top" shrinkToFit="1"/>
    </xf>
    <xf numFmtId="4" fontId="3" fillId="5" borderId="1" xfId="29" applyNumberFormat="1" applyFill="1" applyBorder="1" applyAlignment="1" applyProtection="1">
      <alignment horizontal="center" vertical="top" shrinkToFit="1"/>
    </xf>
    <xf numFmtId="4" fontId="7" fillId="5" borderId="8" xfId="29" applyNumberFormat="1" applyFont="1" applyFill="1" applyAlignment="1" applyProtection="1">
      <alignment horizontal="center" vertical="top" shrinkToFit="1"/>
    </xf>
    <xf numFmtId="10" fontId="7" fillId="5" borderId="8" xfId="30" applyNumberFormat="1" applyFont="1" applyFill="1" applyAlignment="1" applyProtection="1">
      <alignment horizontal="center" vertical="top" shrinkToFit="1"/>
    </xf>
    <xf numFmtId="4" fontId="7" fillId="5" borderId="13" xfId="29" applyNumberFormat="1" applyFont="1" applyFill="1" applyBorder="1" applyAlignment="1" applyProtection="1">
      <alignment horizontal="center" vertical="top" shrinkToFit="1"/>
    </xf>
    <xf numFmtId="4" fontId="7" fillId="5" borderId="1" xfId="29" applyNumberFormat="1" applyFont="1" applyFill="1" applyBorder="1" applyAlignment="1" applyProtection="1">
      <alignment horizontal="center" vertical="top" shrinkToFit="1"/>
    </xf>
    <xf numFmtId="4" fontId="4" fillId="5" borderId="8" xfId="29" applyNumberFormat="1" applyFont="1" applyFill="1" applyAlignment="1" applyProtection="1">
      <alignment horizontal="center" vertical="top" shrinkToFit="1"/>
    </xf>
    <xf numFmtId="10" fontId="4" fillId="5" borderId="8" xfId="30" applyNumberFormat="1" applyFont="1" applyFill="1" applyAlignment="1" applyProtection="1">
      <alignment horizontal="center" vertical="top" shrinkToFit="1"/>
    </xf>
    <xf numFmtId="4" fontId="3" fillId="5" borderId="8" xfId="24" applyNumberFormat="1" applyFill="1" applyAlignment="1" applyProtection="1">
      <alignment horizontal="center" vertical="top" shrinkToFit="1"/>
    </xf>
    <xf numFmtId="10" fontId="3" fillId="5" borderId="8" xfId="25" applyNumberFormat="1" applyFill="1" applyAlignment="1" applyProtection="1">
      <alignment horizontal="center" vertical="top" shrinkToFit="1"/>
    </xf>
    <xf numFmtId="49" fontId="4" fillId="0" borderId="14" xfId="19" applyNumberFormat="1" applyFont="1" applyBorder="1" applyProtection="1">
      <alignment horizontal="center" vertical="top" shrinkToFit="1"/>
    </xf>
    <xf numFmtId="4" fontId="6" fillId="5" borderId="8" xfId="29" applyNumberFormat="1" applyFont="1" applyFill="1" applyAlignment="1" applyProtection="1">
      <alignment horizontal="center" vertical="top" shrinkToFit="1"/>
    </xf>
    <xf numFmtId="10" fontId="6" fillId="5" borderId="8" xfId="30" applyNumberFormat="1" applyFont="1" applyFill="1" applyAlignment="1" applyProtection="1">
      <alignment horizontal="center" vertical="top" shrinkToFit="1"/>
    </xf>
    <xf numFmtId="0" fontId="9" fillId="0" borderId="8" xfId="36" applyNumberFormat="1" applyProtection="1">
      <alignment vertical="top" wrapText="1"/>
    </xf>
    <xf numFmtId="0" fontId="7" fillId="0" borderId="8" xfId="36" applyNumberFormat="1" applyFont="1" applyProtection="1">
      <alignment vertical="top" wrapText="1"/>
    </xf>
    <xf numFmtId="4" fontId="9" fillId="5" borderId="8" xfId="38" applyNumberFormat="1" applyFill="1" applyAlignment="1" applyProtection="1">
      <alignment horizontal="center" vertical="top" shrinkToFit="1"/>
    </xf>
    <xf numFmtId="4" fontId="7" fillId="5" borderId="8" xfId="38" applyNumberFormat="1" applyFont="1" applyFill="1" applyAlignment="1" applyProtection="1">
      <alignment horizontal="center" vertical="top" shrinkToFit="1"/>
    </xf>
    <xf numFmtId="4" fontId="9" fillId="5" borderId="8" xfId="29" applyNumberFormat="1" applyFont="1" applyFill="1" applyAlignment="1" applyProtection="1">
      <alignment horizontal="center" vertical="top" shrinkToFit="1"/>
    </xf>
    <xf numFmtId="0" fontId="4" fillId="0" borderId="0" xfId="10" applyNumberFormat="1" applyBorder="1" applyProtection="1">
      <alignment wrapText="1"/>
    </xf>
    <xf numFmtId="0" fontId="4" fillId="0" borderId="0" xfId="10" applyBorder="1">
      <alignment wrapText="1"/>
    </xf>
    <xf numFmtId="0" fontId="3" fillId="0" borderId="8" xfId="23" applyNumberFormat="1" applyBorder="1" applyProtection="1">
      <alignment horizontal="left"/>
    </xf>
    <xf numFmtId="0" fontId="3" fillId="0" borderId="8" xfId="23" applyBorder="1">
      <alignment horizontal="left"/>
    </xf>
    <xf numFmtId="0" fontId="8" fillId="0" borderId="0" xfId="10" applyNumberFormat="1" applyFont="1" applyBorder="1" applyAlignment="1" applyProtection="1">
      <alignment horizontal="center" wrapText="1"/>
    </xf>
    <xf numFmtId="0" fontId="1" fillId="0" borderId="0" xfId="0" applyFont="1" applyAlignment="1">
      <alignment horizontal="center"/>
    </xf>
    <xf numFmtId="0" fontId="4" fillId="0" borderId="1" xfId="16" applyNumberFormat="1" applyBorder="1" applyAlignment="1" applyProtection="1">
      <alignment horizontal="center" vertical="center" wrapText="1"/>
    </xf>
    <xf numFmtId="0" fontId="0" fillId="0" borderId="1" xfId="0" applyBorder="1" applyAlignment="1"/>
    <xf numFmtId="0" fontId="4" fillId="0" borderId="15" xfId="16" applyNumberFormat="1" applyBorder="1" applyProtection="1">
      <alignment horizontal="center" vertical="center" wrapText="1"/>
    </xf>
    <xf numFmtId="0" fontId="4" fillId="0" borderId="16" xfId="16" applyBorder="1">
      <alignment horizontal="center" vertical="center" wrapText="1"/>
    </xf>
    <xf numFmtId="0" fontId="4" fillId="0" borderId="12" xfId="16" applyNumberFormat="1" applyBorder="1" applyProtection="1">
      <alignment horizontal="center" vertical="center" wrapText="1"/>
    </xf>
    <xf numFmtId="0" fontId="4" fillId="0" borderId="8" xfId="16" applyBorder="1">
      <alignment horizontal="center" vertical="center" wrapText="1"/>
    </xf>
    <xf numFmtId="0" fontId="4" fillId="0" borderId="13" xfId="16" applyNumberFormat="1" applyBorder="1" applyProtection="1">
      <alignment horizontal="center" vertical="center" wrapText="1"/>
    </xf>
    <xf numFmtId="0" fontId="4" fillId="0" borderId="14" xfId="16" applyBorder="1">
      <alignment horizontal="center" vertical="center" wrapText="1"/>
    </xf>
    <xf numFmtId="0" fontId="4" fillId="0" borderId="3" xfId="14" applyBorder="1" applyAlignment="1">
      <alignment horizontal="center"/>
    </xf>
    <xf numFmtId="0" fontId="4" fillId="0" borderId="2" xfId="14" applyBorder="1" applyAlignment="1">
      <alignment horizontal="center"/>
    </xf>
    <xf numFmtId="0" fontId="4" fillId="0" borderId="4" xfId="16" applyNumberFormat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6" xfId="16" applyNumberForma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39">
    <cellStyle name="br" xfId="1"/>
    <cellStyle name="col" xfId="2"/>
    <cellStyle name="st31" xfId="3"/>
    <cellStyle name="st32" xfId="4"/>
    <cellStyle name="st33" xfId="5"/>
    <cellStyle name="style0" xfId="6"/>
    <cellStyle name="td" xfId="7"/>
    <cellStyle name="tr" xfId="8"/>
    <cellStyle name="xl21" xfId="9"/>
    <cellStyle name="xl22" xfId="10"/>
    <cellStyle name="xl23" xfId="11"/>
    <cellStyle name="xl24" xfId="12"/>
    <cellStyle name="xl25" xfId="13"/>
    <cellStyle name="xl26" xfId="14"/>
    <cellStyle name="xl27" xfId="15"/>
    <cellStyle name="xl28" xfId="16"/>
    <cellStyle name="xl29" xfId="17"/>
    <cellStyle name="xl30" xfId="18"/>
    <cellStyle name="xl31" xfId="19"/>
    <cellStyle name="xl32" xfId="20"/>
    <cellStyle name="xl33" xfId="21"/>
    <cellStyle name="xl34" xfId="22"/>
    <cellStyle name="xl35" xfId="23"/>
    <cellStyle name="xl36" xfId="24"/>
    <cellStyle name="xl37" xfId="25"/>
    <cellStyle name="xl38" xfId="26"/>
    <cellStyle name="xl39" xfId="27"/>
    <cellStyle name="xl40" xfId="28"/>
    <cellStyle name="xl41" xfId="29"/>
    <cellStyle name="xl42" xfId="30"/>
    <cellStyle name="xl43" xfId="31"/>
    <cellStyle name="xl44" xfId="32"/>
    <cellStyle name="xl45" xfId="33"/>
    <cellStyle name="xl46" xfId="34"/>
    <cellStyle name="xl60" xfId="35"/>
    <cellStyle name="xl61" xfId="36"/>
    <cellStyle name="xl63" xfId="37"/>
    <cellStyle name="xl64" xfId="3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AG60"/>
  <sheetViews>
    <sheetView showGridLines="0" tabSelected="1" workbookViewId="0">
      <pane ySplit="6" topLeftCell="A52" activePane="bottomLeft" state="frozen"/>
      <selection pane="bottomLeft" activeCell="AH51" sqref="AH51"/>
    </sheetView>
  </sheetViews>
  <sheetFormatPr defaultRowHeight="15" outlineLevelRow="1" x14ac:dyDescent="0.25"/>
  <cols>
    <col min="1" max="1" width="53.5703125" style="1" customWidth="1"/>
    <col min="2" max="5" width="9.140625" style="1" hidden="1" customWidth="1"/>
    <col min="6" max="6" width="16.140625" style="1" customWidth="1"/>
    <col min="7" max="7" width="14.7109375" style="1" customWidth="1"/>
    <col min="8" max="23" width="9.140625" style="1" hidden="1" customWidth="1"/>
    <col min="24" max="24" width="15.42578125" style="1" customWidth="1"/>
    <col min="25" max="31" width="9.140625" style="1" hidden="1" customWidth="1"/>
    <col min="32" max="32" width="17" style="1" customWidth="1"/>
    <col min="33" max="33" width="13.85546875" style="1" customWidth="1"/>
    <col min="34" max="16384" width="9.140625" style="1"/>
  </cols>
  <sheetData>
    <row r="1" spans="1:33" ht="18" customHeight="1" x14ac:dyDescent="0.25">
      <c r="A1" s="43"/>
      <c r="B1" s="44"/>
      <c r="C1" s="44"/>
      <c r="D1" s="44"/>
      <c r="E1" s="44"/>
      <c r="F1" s="44"/>
      <c r="G1" s="4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45.75" customHeight="1" x14ac:dyDescent="0.25">
      <c r="A2" s="47" t="s">
        <v>46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</row>
    <row r="3" spans="1:33" ht="12.7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 t="s">
        <v>30</v>
      </c>
    </row>
    <row r="4" spans="1:33" ht="12.75" customHeight="1" x14ac:dyDescent="0.25">
      <c r="A4" s="49" t="s">
        <v>0</v>
      </c>
      <c r="B4" s="7"/>
      <c r="C4" s="6"/>
      <c r="D4" s="6"/>
      <c r="E4" s="8"/>
      <c r="F4" s="49" t="s">
        <v>51</v>
      </c>
      <c r="G4" s="49" t="s">
        <v>52</v>
      </c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2"/>
      <c r="X4" s="49" t="s">
        <v>53</v>
      </c>
      <c r="Y4" s="15"/>
      <c r="Z4" s="11"/>
      <c r="AA4" s="11"/>
      <c r="AB4" s="11"/>
      <c r="AC4" s="11"/>
      <c r="AD4" s="11"/>
      <c r="AE4" s="11"/>
      <c r="AF4" s="57" t="s">
        <v>31</v>
      </c>
      <c r="AG4" s="58"/>
    </row>
    <row r="5" spans="1:33" ht="26.25" customHeight="1" x14ac:dyDescent="0.25">
      <c r="A5" s="50"/>
      <c r="B5" s="51" t="s">
        <v>1</v>
      </c>
      <c r="C5" s="53" t="s">
        <v>1</v>
      </c>
      <c r="D5" s="53" t="s">
        <v>1</v>
      </c>
      <c r="E5" s="55" t="s">
        <v>1</v>
      </c>
      <c r="F5" s="50"/>
      <c r="G5" s="50"/>
      <c r="H5" s="51" t="s">
        <v>1</v>
      </c>
      <c r="I5" s="53" t="s">
        <v>1</v>
      </c>
      <c r="J5" s="53" t="s">
        <v>1</v>
      </c>
      <c r="K5" s="53" t="s">
        <v>1</v>
      </c>
      <c r="L5" s="53" t="s">
        <v>1</v>
      </c>
      <c r="M5" s="53" t="s">
        <v>1</v>
      </c>
      <c r="N5" s="53" t="s">
        <v>1</v>
      </c>
      <c r="O5" s="53" t="s">
        <v>1</v>
      </c>
      <c r="P5" s="53" t="s">
        <v>1</v>
      </c>
      <c r="Q5" s="10" t="s">
        <v>1</v>
      </c>
      <c r="R5" s="53" t="s">
        <v>1</v>
      </c>
      <c r="S5" s="53" t="s">
        <v>1</v>
      </c>
      <c r="T5" s="53" t="s">
        <v>1</v>
      </c>
      <c r="U5" s="53" t="s">
        <v>1</v>
      </c>
      <c r="V5" s="53" t="s">
        <v>1</v>
      </c>
      <c r="W5" s="13" t="s">
        <v>1</v>
      </c>
      <c r="X5" s="50"/>
      <c r="Y5" s="16" t="s">
        <v>1</v>
      </c>
      <c r="Z5" s="53" t="s">
        <v>1</v>
      </c>
      <c r="AA5" s="53" t="s">
        <v>1</v>
      </c>
      <c r="AB5" s="53" t="s">
        <v>1</v>
      </c>
      <c r="AC5" s="53" t="s">
        <v>1</v>
      </c>
      <c r="AD5" s="53" t="s">
        <v>1</v>
      </c>
      <c r="AE5" s="55" t="s">
        <v>1</v>
      </c>
      <c r="AF5" s="59" t="s">
        <v>32</v>
      </c>
      <c r="AG5" s="61" t="s">
        <v>33</v>
      </c>
    </row>
    <row r="6" spans="1:33" ht="15" customHeight="1" x14ac:dyDescent="0.25">
      <c r="A6" s="50"/>
      <c r="B6" s="52"/>
      <c r="C6" s="54"/>
      <c r="D6" s="54"/>
      <c r="E6" s="56"/>
      <c r="F6" s="50"/>
      <c r="G6" s="50"/>
      <c r="H6" s="52"/>
      <c r="I6" s="54"/>
      <c r="J6" s="54"/>
      <c r="K6" s="54"/>
      <c r="L6" s="54"/>
      <c r="M6" s="54"/>
      <c r="N6" s="54"/>
      <c r="O6" s="54"/>
      <c r="P6" s="54"/>
      <c r="Q6" s="9"/>
      <c r="R6" s="54"/>
      <c r="S6" s="54"/>
      <c r="T6" s="54"/>
      <c r="U6" s="54"/>
      <c r="V6" s="54"/>
      <c r="W6" s="14"/>
      <c r="X6" s="50"/>
      <c r="Y6" s="17"/>
      <c r="Z6" s="54"/>
      <c r="AA6" s="54"/>
      <c r="AB6" s="54"/>
      <c r="AC6" s="54"/>
      <c r="AD6" s="54"/>
      <c r="AE6" s="56"/>
      <c r="AF6" s="60"/>
      <c r="AG6" s="62"/>
    </row>
    <row r="7" spans="1:33" ht="27" customHeight="1" x14ac:dyDescent="0.25">
      <c r="A7" s="38" t="s">
        <v>2</v>
      </c>
      <c r="B7" s="5"/>
      <c r="C7" s="5"/>
      <c r="D7" s="5"/>
      <c r="E7" s="5"/>
      <c r="F7" s="40">
        <v>426873798.45999998</v>
      </c>
      <c r="G7" s="40">
        <v>437957270.02999997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433714173.37</v>
      </c>
      <c r="Y7" s="23"/>
      <c r="Z7" s="23"/>
      <c r="AA7" s="23"/>
      <c r="AB7" s="24"/>
      <c r="AC7" s="23"/>
      <c r="AD7" s="24"/>
      <c r="AE7" s="23"/>
      <c r="AF7" s="25">
        <f>X7-F7</f>
        <v>6840374.9100000262</v>
      </c>
      <c r="AG7" s="26">
        <f>X7-G7</f>
        <v>-4243096.6599999666</v>
      </c>
    </row>
    <row r="8" spans="1:33" ht="16.5" customHeight="1" outlineLevel="1" x14ac:dyDescent="0.25">
      <c r="A8" s="39" t="s">
        <v>3</v>
      </c>
      <c r="B8" s="5"/>
      <c r="C8" s="5"/>
      <c r="D8" s="5"/>
      <c r="E8" s="5"/>
      <c r="F8" s="41">
        <v>184526999</v>
      </c>
      <c r="G8" s="41">
        <v>184558456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182792338.55000001</v>
      </c>
      <c r="Y8" s="27"/>
      <c r="Z8" s="27"/>
      <c r="AA8" s="27"/>
      <c r="AB8" s="28"/>
      <c r="AC8" s="27"/>
      <c r="AD8" s="28"/>
      <c r="AE8" s="27"/>
      <c r="AF8" s="29">
        <f t="shared" ref="AF8:AF58" si="0">X8-F8</f>
        <v>-1734660.4499999881</v>
      </c>
      <c r="AG8" s="30">
        <f t="shared" ref="AG8:AG58" si="1">X8-G8</f>
        <v>-1766117.4499999881</v>
      </c>
    </row>
    <row r="9" spans="1:33" ht="15" customHeight="1" outlineLevel="1" x14ac:dyDescent="0.25">
      <c r="A9" s="39" t="s">
        <v>4</v>
      </c>
      <c r="B9" s="5"/>
      <c r="C9" s="5"/>
      <c r="D9" s="5"/>
      <c r="E9" s="5"/>
      <c r="F9" s="41">
        <v>159399359</v>
      </c>
      <c r="G9" s="41">
        <v>174508232.16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173691429.88</v>
      </c>
      <c r="Y9" s="27"/>
      <c r="Z9" s="27"/>
      <c r="AA9" s="27"/>
      <c r="AB9" s="28"/>
      <c r="AC9" s="27"/>
      <c r="AD9" s="28"/>
      <c r="AE9" s="27"/>
      <c r="AF9" s="29">
        <f t="shared" si="0"/>
        <v>14292070.879999995</v>
      </c>
      <c r="AG9" s="30">
        <f t="shared" si="1"/>
        <v>-816802.28000000119</v>
      </c>
    </row>
    <row r="10" spans="1:33" ht="17.25" customHeight="1" outlineLevel="1" x14ac:dyDescent="0.25">
      <c r="A10" s="39" t="s">
        <v>5</v>
      </c>
      <c r="B10" s="5"/>
      <c r="C10" s="5"/>
      <c r="D10" s="5"/>
      <c r="E10" s="5"/>
      <c r="F10" s="41">
        <v>44500362.700000003</v>
      </c>
      <c r="G10" s="41">
        <v>43863398.310000002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43863398.310000002</v>
      </c>
      <c r="Y10" s="27"/>
      <c r="Z10" s="27"/>
      <c r="AA10" s="27"/>
      <c r="AB10" s="28"/>
      <c r="AC10" s="27"/>
      <c r="AD10" s="28"/>
      <c r="AE10" s="27"/>
      <c r="AF10" s="29">
        <f t="shared" si="0"/>
        <v>-636964.3900000006</v>
      </c>
      <c r="AG10" s="30">
        <f t="shared" si="1"/>
        <v>0</v>
      </c>
    </row>
    <row r="11" spans="1:33" ht="26.25" customHeight="1" outlineLevel="1" x14ac:dyDescent="0.25">
      <c r="A11" s="39" t="s">
        <v>6</v>
      </c>
      <c r="B11" s="5"/>
      <c r="C11" s="5"/>
      <c r="D11" s="5"/>
      <c r="E11" s="5"/>
      <c r="F11" s="41">
        <v>2721669.76</v>
      </c>
      <c r="G11" s="41">
        <v>2377262.5499999998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2374068.02</v>
      </c>
      <c r="Y11" s="27"/>
      <c r="Z11" s="27"/>
      <c r="AA11" s="27"/>
      <c r="AB11" s="28"/>
      <c r="AC11" s="27"/>
      <c r="AD11" s="28"/>
      <c r="AE11" s="27"/>
      <c r="AF11" s="29">
        <f t="shared" si="0"/>
        <v>-347601.73999999976</v>
      </c>
      <c r="AG11" s="30">
        <f t="shared" si="1"/>
        <v>-3194.5299999997951</v>
      </c>
    </row>
    <row r="12" spans="1:33" ht="43.5" customHeight="1" outlineLevel="1" x14ac:dyDescent="0.25">
      <c r="A12" s="39" t="s">
        <v>7</v>
      </c>
      <c r="B12" s="5"/>
      <c r="C12" s="5"/>
      <c r="D12" s="5"/>
      <c r="E12" s="5"/>
      <c r="F12" s="41">
        <v>26490130</v>
      </c>
      <c r="G12" s="41">
        <v>24817241.75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23341392.73</v>
      </c>
      <c r="Y12" s="27"/>
      <c r="Z12" s="27"/>
      <c r="AA12" s="27"/>
      <c r="AB12" s="28"/>
      <c r="AC12" s="27"/>
      <c r="AD12" s="28"/>
      <c r="AE12" s="27"/>
      <c r="AF12" s="29">
        <f t="shared" si="0"/>
        <v>-3148737.2699999996</v>
      </c>
      <c r="AG12" s="30">
        <f t="shared" si="1"/>
        <v>-1475849.0199999996</v>
      </c>
    </row>
    <row r="13" spans="1:33" ht="25.5" customHeight="1" outlineLevel="1" x14ac:dyDescent="0.25">
      <c r="A13" s="39" t="s">
        <v>8</v>
      </c>
      <c r="B13" s="5"/>
      <c r="C13" s="5"/>
      <c r="D13" s="5"/>
      <c r="E13" s="5"/>
      <c r="F13" s="41">
        <v>2537270</v>
      </c>
      <c r="G13" s="41">
        <v>2578453.14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2573112.25</v>
      </c>
      <c r="Y13" s="27"/>
      <c r="Z13" s="27"/>
      <c r="AA13" s="27"/>
      <c r="AB13" s="28"/>
      <c r="AC13" s="27"/>
      <c r="AD13" s="28"/>
      <c r="AE13" s="27"/>
      <c r="AF13" s="29">
        <f t="shared" si="0"/>
        <v>35842.25</v>
      </c>
      <c r="AG13" s="30">
        <f t="shared" si="1"/>
        <v>-5340.8900000001304</v>
      </c>
    </row>
    <row r="14" spans="1:33" ht="23.25" customHeight="1" outlineLevel="1" x14ac:dyDescent="0.25">
      <c r="A14" s="39" t="s">
        <v>9</v>
      </c>
      <c r="B14" s="5"/>
      <c r="C14" s="5"/>
      <c r="D14" s="5"/>
      <c r="E14" s="5"/>
      <c r="F14" s="41">
        <v>5263084</v>
      </c>
      <c r="G14" s="41">
        <v>4021341.44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3903933.27</v>
      </c>
      <c r="Y14" s="27"/>
      <c r="Z14" s="27"/>
      <c r="AA14" s="27"/>
      <c r="AB14" s="28"/>
      <c r="AC14" s="27"/>
      <c r="AD14" s="28"/>
      <c r="AE14" s="27"/>
      <c r="AF14" s="29">
        <f t="shared" si="0"/>
        <v>-1359150.73</v>
      </c>
      <c r="AG14" s="30">
        <f t="shared" si="1"/>
        <v>-117408.16999999993</v>
      </c>
    </row>
    <row r="15" spans="1:33" ht="27" customHeight="1" outlineLevel="1" x14ac:dyDescent="0.25">
      <c r="A15" s="39" t="s">
        <v>10</v>
      </c>
      <c r="B15" s="5"/>
      <c r="C15" s="5"/>
      <c r="D15" s="5"/>
      <c r="E15" s="5"/>
      <c r="F15" s="41">
        <v>774200</v>
      </c>
      <c r="G15" s="41">
        <v>1059549.0900000001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1001164.77</v>
      </c>
      <c r="Y15" s="27"/>
      <c r="Z15" s="27"/>
      <c r="AA15" s="27"/>
      <c r="AB15" s="28"/>
      <c r="AC15" s="27"/>
      <c r="AD15" s="28"/>
      <c r="AE15" s="27"/>
      <c r="AF15" s="29">
        <f t="shared" si="0"/>
        <v>226964.77000000002</v>
      </c>
      <c r="AG15" s="30">
        <f t="shared" si="1"/>
        <v>-58384.320000000065</v>
      </c>
    </row>
    <row r="16" spans="1:33" ht="27" customHeight="1" x14ac:dyDescent="0.25">
      <c r="A16" s="39" t="s">
        <v>54</v>
      </c>
      <c r="B16" s="5"/>
      <c r="C16" s="5"/>
      <c r="D16" s="5"/>
      <c r="E16" s="5"/>
      <c r="F16" s="41">
        <v>660724</v>
      </c>
      <c r="G16" s="41">
        <v>173335.59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173335.59</v>
      </c>
      <c r="Y16" s="23"/>
      <c r="Z16" s="23"/>
      <c r="AA16" s="23"/>
      <c r="AB16" s="24"/>
      <c r="AC16" s="23"/>
      <c r="AD16" s="24"/>
      <c r="AE16" s="23"/>
      <c r="AF16" s="29">
        <f t="shared" si="0"/>
        <v>-487388.41000000003</v>
      </c>
      <c r="AG16" s="30">
        <f t="shared" si="1"/>
        <v>0</v>
      </c>
    </row>
    <row r="17" spans="1:33" ht="26.25" customHeight="1" outlineLevel="1" x14ac:dyDescent="0.25">
      <c r="A17" s="38" t="s">
        <v>11</v>
      </c>
      <c r="B17" s="5"/>
      <c r="C17" s="5"/>
      <c r="D17" s="5"/>
      <c r="E17" s="5"/>
      <c r="F17" s="40">
        <v>2094328</v>
      </c>
      <c r="G17" s="40">
        <v>2098829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2098829</v>
      </c>
      <c r="Y17" s="27"/>
      <c r="Z17" s="27"/>
      <c r="AA17" s="27"/>
      <c r="AB17" s="28"/>
      <c r="AC17" s="27"/>
      <c r="AD17" s="28"/>
      <c r="AE17" s="27"/>
      <c r="AF17" s="25">
        <f t="shared" si="0"/>
        <v>4501</v>
      </c>
      <c r="AG17" s="26">
        <f t="shared" si="1"/>
        <v>0</v>
      </c>
    </row>
    <row r="18" spans="1:33" ht="26.25" customHeight="1" outlineLevel="1" x14ac:dyDescent="0.25">
      <c r="A18" s="39" t="s">
        <v>12</v>
      </c>
      <c r="B18" s="5"/>
      <c r="C18" s="5"/>
      <c r="D18" s="5"/>
      <c r="E18" s="5"/>
      <c r="F18" s="41">
        <v>2094328</v>
      </c>
      <c r="G18" s="41">
        <v>2098829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2098829</v>
      </c>
      <c r="Y18" s="27"/>
      <c r="Z18" s="27"/>
      <c r="AA18" s="27"/>
      <c r="AB18" s="28"/>
      <c r="AC18" s="27"/>
      <c r="AD18" s="28"/>
      <c r="AE18" s="27"/>
      <c r="AF18" s="29">
        <f t="shared" si="0"/>
        <v>4501</v>
      </c>
      <c r="AG18" s="30">
        <f t="shared" si="1"/>
        <v>0</v>
      </c>
    </row>
    <row r="19" spans="1:33" ht="26.25" customHeight="1" outlineLevel="1" x14ac:dyDescent="0.25">
      <c r="A19" s="38" t="s">
        <v>44</v>
      </c>
      <c r="B19" s="5"/>
      <c r="C19" s="5"/>
      <c r="D19" s="5"/>
      <c r="E19" s="5"/>
      <c r="F19" s="40">
        <v>6485262</v>
      </c>
      <c r="G19" s="40">
        <v>8784422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8675336.6699999999</v>
      </c>
      <c r="Y19" s="27"/>
      <c r="Z19" s="27"/>
      <c r="AA19" s="27"/>
      <c r="AB19" s="28"/>
      <c r="AC19" s="27"/>
      <c r="AD19" s="28"/>
      <c r="AE19" s="27"/>
      <c r="AF19" s="25">
        <f t="shared" si="0"/>
        <v>2190074.67</v>
      </c>
      <c r="AG19" s="26">
        <f t="shared" si="1"/>
        <v>-109085.33000000007</v>
      </c>
    </row>
    <row r="20" spans="1:33" ht="15" customHeight="1" outlineLevel="1" x14ac:dyDescent="0.25">
      <c r="A20" s="39" t="s">
        <v>45</v>
      </c>
      <c r="B20" s="5"/>
      <c r="C20" s="5"/>
      <c r="D20" s="5"/>
      <c r="E20" s="5"/>
      <c r="F20" s="41">
        <v>6485262</v>
      </c>
      <c r="G20" s="41">
        <v>8784422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8675336.6699999999</v>
      </c>
      <c r="Y20" s="27"/>
      <c r="Z20" s="27"/>
      <c r="AA20" s="27"/>
      <c r="AB20" s="28"/>
      <c r="AC20" s="27"/>
      <c r="AD20" s="28"/>
      <c r="AE20" s="27"/>
      <c r="AF20" s="29">
        <f t="shared" si="0"/>
        <v>2190074.67</v>
      </c>
      <c r="AG20" s="30">
        <f t="shared" si="1"/>
        <v>-109085.33000000007</v>
      </c>
    </row>
    <row r="21" spans="1:33" ht="16.5" customHeight="1" outlineLevel="1" x14ac:dyDescent="0.25">
      <c r="A21" s="38" t="s">
        <v>34</v>
      </c>
      <c r="B21" s="20"/>
      <c r="C21" s="20"/>
      <c r="D21" s="20"/>
      <c r="E21" s="20"/>
      <c r="F21" s="40">
        <v>10712260.390000001</v>
      </c>
      <c r="G21" s="40">
        <v>8837790.3900000006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8837790.3900000006</v>
      </c>
      <c r="Y21" s="27"/>
      <c r="Z21" s="27"/>
      <c r="AA21" s="27"/>
      <c r="AB21" s="28"/>
      <c r="AC21" s="27"/>
      <c r="AD21" s="28"/>
      <c r="AE21" s="27"/>
      <c r="AF21" s="25">
        <f t="shared" si="0"/>
        <v>-1874470</v>
      </c>
      <c r="AG21" s="26">
        <f t="shared" si="1"/>
        <v>0</v>
      </c>
    </row>
    <row r="22" spans="1:33" ht="25.5" x14ac:dyDescent="0.25">
      <c r="A22" s="39" t="s">
        <v>35</v>
      </c>
      <c r="B22" s="5"/>
      <c r="C22" s="5"/>
      <c r="D22" s="5"/>
      <c r="E22" s="5"/>
      <c r="F22" s="41">
        <v>10712260.390000001</v>
      </c>
      <c r="G22" s="41">
        <v>8837790.3900000006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8837790.3900000006</v>
      </c>
      <c r="Y22" s="23"/>
      <c r="Z22" s="23"/>
      <c r="AA22" s="23"/>
      <c r="AB22" s="24"/>
      <c r="AC22" s="23"/>
      <c r="AD22" s="24"/>
      <c r="AE22" s="23"/>
      <c r="AF22" s="29">
        <f t="shared" si="0"/>
        <v>-1874470</v>
      </c>
      <c r="AG22" s="30">
        <f t="shared" si="1"/>
        <v>0</v>
      </c>
    </row>
    <row r="23" spans="1:33" ht="38.25" outlineLevel="1" x14ac:dyDescent="0.25">
      <c r="A23" s="38" t="s">
        <v>55</v>
      </c>
      <c r="B23" s="5"/>
      <c r="C23" s="5"/>
      <c r="D23" s="5"/>
      <c r="E23" s="5"/>
      <c r="F23" s="40">
        <v>52096092</v>
      </c>
      <c r="G23" s="40">
        <v>49619116.799999997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47450152.149999999</v>
      </c>
      <c r="Y23" s="27"/>
      <c r="Z23" s="27"/>
      <c r="AA23" s="27"/>
      <c r="AB23" s="28"/>
      <c r="AC23" s="27"/>
      <c r="AD23" s="28"/>
      <c r="AE23" s="27"/>
      <c r="AF23" s="25">
        <f t="shared" si="0"/>
        <v>-4645939.8500000015</v>
      </c>
      <c r="AG23" s="26">
        <f t="shared" si="1"/>
        <v>-2168964.6499999985</v>
      </c>
    </row>
    <row r="24" spans="1:33" ht="38.25" outlineLevel="1" x14ac:dyDescent="0.25">
      <c r="A24" s="39" t="s">
        <v>13</v>
      </c>
      <c r="B24" s="5"/>
      <c r="C24" s="5"/>
      <c r="D24" s="5"/>
      <c r="E24" s="5"/>
      <c r="F24" s="41">
        <v>50163192</v>
      </c>
      <c r="G24" s="41">
        <v>47785644.770000003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45729670.119999997</v>
      </c>
      <c r="Y24" s="27"/>
      <c r="Z24" s="27"/>
      <c r="AA24" s="27"/>
      <c r="AB24" s="28"/>
      <c r="AC24" s="27"/>
      <c r="AD24" s="28"/>
      <c r="AE24" s="27"/>
      <c r="AF24" s="29">
        <f t="shared" si="0"/>
        <v>-4433521.8800000027</v>
      </c>
      <c r="AG24" s="30">
        <f t="shared" si="1"/>
        <v>-2055974.650000006</v>
      </c>
    </row>
    <row r="25" spans="1:33" outlineLevel="1" x14ac:dyDescent="0.25">
      <c r="A25" s="39" t="s">
        <v>14</v>
      </c>
      <c r="B25" s="5"/>
      <c r="C25" s="5"/>
      <c r="D25" s="5"/>
      <c r="E25" s="5"/>
      <c r="F25" s="41">
        <v>1681500</v>
      </c>
      <c r="G25" s="41">
        <v>281500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204810</v>
      </c>
      <c r="Y25" s="27"/>
      <c r="Z25" s="27"/>
      <c r="AA25" s="27"/>
      <c r="AB25" s="28"/>
      <c r="AC25" s="27"/>
      <c r="AD25" s="28"/>
      <c r="AE25" s="27"/>
      <c r="AF25" s="29">
        <f t="shared" si="0"/>
        <v>-1476690</v>
      </c>
      <c r="AG25" s="30">
        <f t="shared" si="1"/>
        <v>-76690</v>
      </c>
    </row>
    <row r="26" spans="1:33" ht="39.75" customHeight="1" outlineLevel="1" x14ac:dyDescent="0.25">
      <c r="A26" s="39" t="s">
        <v>15</v>
      </c>
      <c r="B26" s="5"/>
      <c r="C26" s="5"/>
      <c r="D26" s="5"/>
      <c r="E26" s="5"/>
      <c r="F26" s="41">
        <v>100000</v>
      </c>
      <c r="G26" s="41">
        <v>1476550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1441250</v>
      </c>
      <c r="Y26" s="27"/>
      <c r="Z26" s="27"/>
      <c r="AA26" s="27"/>
      <c r="AB26" s="28"/>
      <c r="AC26" s="27"/>
      <c r="AD26" s="28"/>
      <c r="AE26" s="27"/>
      <c r="AF26" s="29">
        <f t="shared" si="0"/>
        <v>1341250</v>
      </c>
      <c r="AG26" s="30">
        <f t="shared" si="1"/>
        <v>-35300</v>
      </c>
    </row>
    <row r="27" spans="1:33" ht="25.5" outlineLevel="1" x14ac:dyDescent="0.25">
      <c r="A27" s="39" t="s">
        <v>16</v>
      </c>
      <c r="B27" s="5"/>
      <c r="C27" s="5"/>
      <c r="D27" s="5"/>
      <c r="E27" s="5"/>
      <c r="F27" s="41">
        <v>96500</v>
      </c>
      <c r="G27" s="41">
        <v>50000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49000</v>
      </c>
      <c r="Y27" s="27"/>
      <c r="Z27" s="27"/>
      <c r="AA27" s="27"/>
      <c r="AB27" s="28"/>
      <c r="AC27" s="27"/>
      <c r="AD27" s="28"/>
      <c r="AE27" s="27"/>
      <c r="AF27" s="29">
        <f t="shared" si="0"/>
        <v>-47500</v>
      </c>
      <c r="AG27" s="30">
        <f t="shared" si="1"/>
        <v>-1000</v>
      </c>
    </row>
    <row r="28" spans="1:33" ht="38.25" outlineLevel="1" x14ac:dyDescent="0.25">
      <c r="A28" s="39" t="s">
        <v>56</v>
      </c>
      <c r="B28" s="5"/>
      <c r="C28" s="5"/>
      <c r="D28" s="5"/>
      <c r="E28" s="5"/>
      <c r="F28" s="41">
        <v>54900</v>
      </c>
      <c r="G28" s="41">
        <v>25422.03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25422.03</v>
      </c>
      <c r="Y28" s="27"/>
      <c r="Z28" s="27"/>
      <c r="AA28" s="27"/>
      <c r="AB28" s="28"/>
      <c r="AC28" s="27"/>
      <c r="AD28" s="28"/>
      <c r="AE28" s="27"/>
      <c r="AF28" s="29">
        <f t="shared" si="0"/>
        <v>-29477.97</v>
      </c>
      <c r="AG28" s="30">
        <f t="shared" si="1"/>
        <v>0</v>
      </c>
    </row>
    <row r="29" spans="1:33" ht="25.5" outlineLevel="1" x14ac:dyDescent="0.25">
      <c r="A29" s="38" t="s">
        <v>36</v>
      </c>
      <c r="B29" s="5"/>
      <c r="C29" s="5"/>
      <c r="D29" s="5"/>
      <c r="E29" s="5"/>
      <c r="F29" s="40">
        <v>1056000</v>
      </c>
      <c r="G29" s="40">
        <v>378065.65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307000</v>
      </c>
      <c r="Y29" s="27"/>
      <c r="Z29" s="27"/>
      <c r="AA29" s="27"/>
      <c r="AB29" s="28"/>
      <c r="AC29" s="27"/>
      <c r="AD29" s="28"/>
      <c r="AE29" s="27"/>
      <c r="AF29" s="25">
        <f t="shared" si="0"/>
        <v>-749000</v>
      </c>
      <c r="AG29" s="26">
        <f t="shared" si="1"/>
        <v>-71065.650000000023</v>
      </c>
    </row>
    <row r="30" spans="1:33" ht="38.25" outlineLevel="1" x14ac:dyDescent="0.25">
      <c r="A30" s="39" t="s">
        <v>37</v>
      </c>
      <c r="B30" s="5"/>
      <c r="C30" s="5"/>
      <c r="D30" s="5"/>
      <c r="E30" s="5"/>
      <c r="F30" s="41">
        <v>976000</v>
      </c>
      <c r="G30" s="41">
        <v>180000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180000</v>
      </c>
      <c r="Y30" s="27"/>
      <c r="Z30" s="27"/>
      <c r="AA30" s="27"/>
      <c r="AB30" s="28"/>
      <c r="AC30" s="27"/>
      <c r="AD30" s="28"/>
      <c r="AE30" s="27"/>
      <c r="AF30" s="29">
        <f t="shared" si="0"/>
        <v>-796000</v>
      </c>
      <c r="AG30" s="30">
        <f t="shared" si="1"/>
        <v>0</v>
      </c>
    </row>
    <row r="31" spans="1:33" ht="25.5" x14ac:dyDescent="0.25">
      <c r="A31" s="39" t="s">
        <v>57</v>
      </c>
      <c r="B31" s="5"/>
      <c r="C31" s="5"/>
      <c r="D31" s="5"/>
      <c r="E31" s="5"/>
      <c r="F31" s="41">
        <v>80000</v>
      </c>
      <c r="G31" s="41">
        <v>198065.65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127000</v>
      </c>
      <c r="Y31" s="23"/>
      <c r="Z31" s="23"/>
      <c r="AA31" s="23"/>
      <c r="AB31" s="24"/>
      <c r="AC31" s="23"/>
      <c r="AD31" s="24"/>
      <c r="AE31" s="23"/>
      <c r="AF31" s="29">
        <f t="shared" si="0"/>
        <v>47000</v>
      </c>
      <c r="AG31" s="30">
        <f t="shared" si="1"/>
        <v>-71065.649999999994</v>
      </c>
    </row>
    <row r="32" spans="1:33" outlineLevel="1" x14ac:dyDescent="0.25">
      <c r="A32" s="38" t="s">
        <v>17</v>
      </c>
      <c r="B32" s="18"/>
      <c r="C32" s="18"/>
      <c r="D32" s="18"/>
      <c r="E32" s="18"/>
      <c r="F32" s="40">
        <v>192520</v>
      </c>
      <c r="G32" s="40">
        <v>2419026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2279359.3199999998</v>
      </c>
      <c r="Y32" s="31"/>
      <c r="Z32" s="31"/>
      <c r="AA32" s="31"/>
      <c r="AB32" s="32"/>
      <c r="AC32" s="31"/>
      <c r="AD32" s="32"/>
      <c r="AE32" s="31"/>
      <c r="AF32" s="25">
        <f t="shared" si="0"/>
        <v>2086839.3199999998</v>
      </c>
      <c r="AG32" s="26">
        <f t="shared" si="1"/>
        <v>-139666.68000000017</v>
      </c>
    </row>
    <row r="33" spans="1:33" ht="63.75" x14ac:dyDescent="0.25">
      <c r="A33" s="39" t="s">
        <v>18</v>
      </c>
      <c r="B33" s="5"/>
      <c r="C33" s="5"/>
      <c r="D33" s="5"/>
      <c r="E33" s="5"/>
      <c r="F33" s="41">
        <v>192520</v>
      </c>
      <c r="G33" s="41">
        <v>2419026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2279359.3199999998</v>
      </c>
      <c r="Y33" s="23"/>
      <c r="Z33" s="23"/>
      <c r="AA33" s="23"/>
      <c r="AB33" s="24"/>
      <c r="AC33" s="23"/>
      <c r="AD33" s="24"/>
      <c r="AE33" s="23"/>
      <c r="AF33" s="29">
        <f t="shared" si="0"/>
        <v>2086839.3199999998</v>
      </c>
      <c r="AG33" s="30">
        <f t="shared" si="1"/>
        <v>-139666.68000000017</v>
      </c>
    </row>
    <row r="34" spans="1:33" ht="38.25" outlineLevel="1" x14ac:dyDescent="0.25">
      <c r="A34" s="38" t="s">
        <v>47</v>
      </c>
      <c r="B34" s="18"/>
      <c r="C34" s="18"/>
      <c r="D34" s="18"/>
      <c r="E34" s="18"/>
      <c r="F34" s="40">
        <v>13110639.24</v>
      </c>
      <c r="G34" s="40">
        <v>19504003.469999999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16616561.529999999</v>
      </c>
      <c r="Y34" s="31"/>
      <c r="Z34" s="31"/>
      <c r="AA34" s="31"/>
      <c r="AB34" s="32"/>
      <c r="AC34" s="31"/>
      <c r="AD34" s="32"/>
      <c r="AE34" s="31"/>
      <c r="AF34" s="25">
        <f t="shared" si="0"/>
        <v>3505922.2899999991</v>
      </c>
      <c r="AG34" s="26">
        <f t="shared" si="1"/>
        <v>-2887441.9399999995</v>
      </c>
    </row>
    <row r="35" spans="1:33" outlineLevel="1" x14ac:dyDescent="0.25">
      <c r="A35" s="39" t="s">
        <v>19</v>
      </c>
      <c r="B35" s="18"/>
      <c r="C35" s="18"/>
      <c r="D35" s="18"/>
      <c r="E35" s="18"/>
      <c r="F35" s="41">
        <v>5138298.72</v>
      </c>
      <c r="G35" s="41">
        <v>1695897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1695897</v>
      </c>
      <c r="Y35" s="31"/>
      <c r="Z35" s="31"/>
      <c r="AA35" s="31"/>
      <c r="AB35" s="32"/>
      <c r="AC35" s="31"/>
      <c r="AD35" s="32"/>
      <c r="AE35" s="31"/>
      <c r="AF35" s="29">
        <f t="shared" si="0"/>
        <v>-3442401.7199999997</v>
      </c>
      <c r="AG35" s="30">
        <f t="shared" si="1"/>
        <v>0</v>
      </c>
    </row>
    <row r="36" spans="1:33" ht="38.25" outlineLevel="1" x14ac:dyDescent="0.25">
      <c r="A36" s="39" t="s">
        <v>20</v>
      </c>
      <c r="B36" s="18"/>
      <c r="C36" s="18"/>
      <c r="D36" s="18"/>
      <c r="E36" s="18"/>
      <c r="F36" s="41">
        <v>545917.31999999995</v>
      </c>
      <c r="G36" s="41">
        <v>1292112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1292112</v>
      </c>
      <c r="Y36" s="31"/>
      <c r="Z36" s="31"/>
      <c r="AA36" s="31"/>
      <c r="AB36" s="32"/>
      <c r="AC36" s="31"/>
      <c r="AD36" s="32"/>
      <c r="AE36" s="31"/>
      <c r="AF36" s="29">
        <f t="shared" si="0"/>
        <v>746194.68</v>
      </c>
      <c r="AG36" s="30">
        <f t="shared" si="1"/>
        <v>0</v>
      </c>
    </row>
    <row r="37" spans="1:33" ht="25.5" outlineLevel="1" x14ac:dyDescent="0.25">
      <c r="A37" s="39" t="s">
        <v>58</v>
      </c>
      <c r="B37" s="18"/>
      <c r="C37" s="18"/>
      <c r="D37" s="18"/>
      <c r="E37" s="35"/>
      <c r="F37" s="41">
        <v>3220371</v>
      </c>
      <c r="G37" s="41">
        <v>3322349.51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3318279.07</v>
      </c>
      <c r="Y37" s="31"/>
      <c r="Z37" s="31"/>
      <c r="AA37" s="31"/>
      <c r="AB37" s="32"/>
      <c r="AC37" s="31"/>
      <c r="AD37" s="32"/>
      <c r="AE37" s="31"/>
      <c r="AF37" s="29">
        <f t="shared" si="0"/>
        <v>97908.069999999832</v>
      </c>
      <c r="AG37" s="30">
        <f t="shared" si="1"/>
        <v>-4070.4399999999441</v>
      </c>
    </row>
    <row r="38" spans="1:33" ht="25.5" outlineLevel="1" x14ac:dyDescent="0.25">
      <c r="A38" s="39" t="s">
        <v>48</v>
      </c>
      <c r="B38" s="18"/>
      <c r="C38" s="18"/>
      <c r="D38" s="18"/>
      <c r="E38" s="18"/>
      <c r="F38" s="41">
        <v>640800</v>
      </c>
      <c r="G38" s="41">
        <v>514300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294000</v>
      </c>
      <c r="Y38" s="31"/>
      <c r="Z38" s="31"/>
      <c r="AA38" s="31"/>
      <c r="AB38" s="32"/>
      <c r="AC38" s="31"/>
      <c r="AD38" s="32"/>
      <c r="AE38" s="31"/>
      <c r="AF38" s="29">
        <f t="shared" si="0"/>
        <v>-346800</v>
      </c>
      <c r="AG38" s="30">
        <f t="shared" si="1"/>
        <v>-220300</v>
      </c>
    </row>
    <row r="39" spans="1:33" ht="25.5" x14ac:dyDescent="0.25">
      <c r="A39" s="39" t="s">
        <v>49</v>
      </c>
      <c r="B39" s="5"/>
      <c r="C39" s="5"/>
      <c r="D39" s="5"/>
      <c r="E39" s="5"/>
      <c r="F39" s="41">
        <v>3565252.2</v>
      </c>
      <c r="G39" s="41">
        <v>12679344.960000001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10016273.460000001</v>
      </c>
      <c r="Y39" s="23"/>
      <c r="Z39" s="23"/>
      <c r="AA39" s="23"/>
      <c r="AB39" s="24"/>
      <c r="AC39" s="23"/>
      <c r="AD39" s="24"/>
      <c r="AE39" s="23"/>
      <c r="AF39" s="29">
        <f t="shared" si="0"/>
        <v>6451021.2600000007</v>
      </c>
      <c r="AG39" s="30">
        <f t="shared" si="1"/>
        <v>-2663071.5</v>
      </c>
    </row>
    <row r="40" spans="1:33" ht="26.25" customHeight="1" outlineLevel="1" x14ac:dyDescent="0.25">
      <c r="A40" s="38" t="s">
        <v>21</v>
      </c>
      <c r="B40" s="18"/>
      <c r="C40" s="18"/>
      <c r="D40" s="18"/>
      <c r="E40" s="18"/>
      <c r="F40" s="40">
        <v>12500000</v>
      </c>
      <c r="G40" s="40">
        <v>12753519.08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12753519.08</v>
      </c>
      <c r="Y40" s="27"/>
      <c r="Z40" s="27"/>
      <c r="AA40" s="27"/>
      <c r="AB40" s="28"/>
      <c r="AC40" s="27"/>
      <c r="AD40" s="28"/>
      <c r="AE40" s="27"/>
      <c r="AF40" s="25">
        <f t="shared" si="0"/>
        <v>253519.08000000007</v>
      </c>
      <c r="AG40" s="26">
        <f t="shared" si="1"/>
        <v>0</v>
      </c>
    </row>
    <row r="41" spans="1:33" ht="25.5" x14ac:dyDescent="0.25">
      <c r="A41" s="39" t="s">
        <v>38</v>
      </c>
      <c r="B41" s="5"/>
      <c r="C41" s="5"/>
      <c r="D41" s="5"/>
      <c r="E41" s="5"/>
      <c r="F41" s="41">
        <v>12500000</v>
      </c>
      <c r="G41" s="41">
        <v>12753519.08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12753519.08</v>
      </c>
      <c r="Y41" s="23"/>
      <c r="Z41" s="23"/>
      <c r="AA41" s="23"/>
      <c r="AB41" s="24"/>
      <c r="AC41" s="23"/>
      <c r="AD41" s="24"/>
      <c r="AE41" s="23"/>
      <c r="AF41" s="29">
        <f t="shared" si="0"/>
        <v>253519.08000000007</v>
      </c>
      <c r="AG41" s="30">
        <f t="shared" si="1"/>
        <v>0</v>
      </c>
    </row>
    <row r="42" spans="1:33" ht="38.25" outlineLevel="1" x14ac:dyDescent="0.25">
      <c r="A42" s="38" t="s">
        <v>22</v>
      </c>
      <c r="B42" s="18"/>
      <c r="C42" s="18"/>
      <c r="D42" s="18"/>
      <c r="E42" s="18"/>
      <c r="F42" s="40">
        <v>913130</v>
      </c>
      <c r="G42" s="40">
        <v>685631.5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681631.5</v>
      </c>
      <c r="Y42" s="27"/>
      <c r="Z42" s="27"/>
      <c r="AA42" s="27"/>
      <c r="AB42" s="28"/>
      <c r="AC42" s="27"/>
      <c r="AD42" s="28"/>
      <c r="AE42" s="27"/>
      <c r="AF42" s="25">
        <f t="shared" si="0"/>
        <v>-231498.5</v>
      </c>
      <c r="AG42" s="26">
        <f t="shared" si="1"/>
        <v>-4000</v>
      </c>
    </row>
    <row r="43" spans="1:33" ht="25.5" outlineLevel="1" x14ac:dyDescent="0.25">
      <c r="A43" s="39" t="s">
        <v>23</v>
      </c>
      <c r="B43" s="18"/>
      <c r="C43" s="18"/>
      <c r="D43" s="18"/>
      <c r="E43" s="18"/>
      <c r="F43" s="41">
        <v>593130</v>
      </c>
      <c r="G43" s="41">
        <v>365631.5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361631.5</v>
      </c>
      <c r="Y43" s="27"/>
      <c r="Z43" s="27"/>
      <c r="AA43" s="27"/>
      <c r="AB43" s="28"/>
      <c r="AC43" s="27"/>
      <c r="AD43" s="28"/>
      <c r="AE43" s="27"/>
      <c r="AF43" s="29">
        <f t="shared" si="0"/>
        <v>-231498.5</v>
      </c>
      <c r="AG43" s="30">
        <f t="shared" si="1"/>
        <v>-4000</v>
      </c>
    </row>
    <row r="44" spans="1:33" ht="38.25" outlineLevel="1" x14ac:dyDescent="0.25">
      <c r="A44" s="39" t="s">
        <v>24</v>
      </c>
      <c r="B44" s="18"/>
      <c r="C44" s="18"/>
      <c r="D44" s="18"/>
      <c r="E44" s="18"/>
      <c r="F44" s="41">
        <v>120000</v>
      </c>
      <c r="G44" s="41">
        <v>120000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120000</v>
      </c>
      <c r="Y44" s="27"/>
      <c r="Z44" s="27"/>
      <c r="AA44" s="27"/>
      <c r="AB44" s="28"/>
      <c r="AC44" s="27"/>
      <c r="AD44" s="28"/>
      <c r="AE44" s="27"/>
      <c r="AF44" s="29">
        <f t="shared" si="0"/>
        <v>0</v>
      </c>
      <c r="AG44" s="30">
        <f t="shared" si="1"/>
        <v>0</v>
      </c>
    </row>
    <row r="45" spans="1:33" ht="51" x14ac:dyDescent="0.25">
      <c r="A45" s="39" t="s">
        <v>25</v>
      </c>
      <c r="B45" s="5"/>
      <c r="C45" s="5"/>
      <c r="D45" s="5"/>
      <c r="E45" s="5"/>
      <c r="F45" s="41">
        <v>200000</v>
      </c>
      <c r="G45" s="41">
        <v>200000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200000</v>
      </c>
      <c r="Y45" s="23"/>
      <c r="Z45" s="23"/>
      <c r="AA45" s="23"/>
      <c r="AB45" s="24"/>
      <c r="AC45" s="23"/>
      <c r="AD45" s="24"/>
      <c r="AE45" s="23"/>
      <c r="AF45" s="29">
        <f t="shared" si="0"/>
        <v>0</v>
      </c>
      <c r="AG45" s="30">
        <f t="shared" si="1"/>
        <v>0</v>
      </c>
    </row>
    <row r="46" spans="1:33" ht="38.25" outlineLevel="1" x14ac:dyDescent="0.25">
      <c r="A46" s="38" t="s">
        <v>26</v>
      </c>
      <c r="B46" s="18"/>
      <c r="C46" s="18"/>
      <c r="D46" s="18"/>
      <c r="E46" s="18"/>
      <c r="F46" s="40">
        <v>9406600</v>
      </c>
      <c r="G46" s="40">
        <v>9810650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9016039.7400000002</v>
      </c>
      <c r="Y46" s="27"/>
      <c r="Z46" s="27"/>
      <c r="AA46" s="27"/>
      <c r="AB46" s="28"/>
      <c r="AC46" s="27"/>
      <c r="AD46" s="28"/>
      <c r="AE46" s="27"/>
      <c r="AF46" s="25">
        <f t="shared" si="0"/>
        <v>-390560.25999999978</v>
      </c>
      <c r="AG46" s="26">
        <f t="shared" si="1"/>
        <v>-794610.25999999978</v>
      </c>
    </row>
    <row r="47" spans="1:33" outlineLevel="1" x14ac:dyDescent="0.25">
      <c r="A47" s="39" t="s">
        <v>27</v>
      </c>
      <c r="B47" s="18"/>
      <c r="C47" s="18"/>
      <c r="D47" s="18"/>
      <c r="E47" s="18"/>
      <c r="F47" s="41">
        <v>8406600</v>
      </c>
      <c r="G47" s="41">
        <v>8820650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8813329.7400000002</v>
      </c>
      <c r="Y47" s="27"/>
      <c r="Z47" s="27"/>
      <c r="AA47" s="27"/>
      <c r="AB47" s="28"/>
      <c r="AC47" s="27"/>
      <c r="AD47" s="28"/>
      <c r="AE47" s="27"/>
      <c r="AF47" s="29">
        <f t="shared" si="0"/>
        <v>406729.74000000022</v>
      </c>
      <c r="AG47" s="30">
        <f t="shared" si="1"/>
        <v>-7320.2599999997765</v>
      </c>
    </row>
    <row r="48" spans="1:33" ht="26.25" customHeight="1" outlineLevel="1" x14ac:dyDescent="0.25">
      <c r="A48" s="39" t="s">
        <v>28</v>
      </c>
      <c r="B48" s="19" t="s">
        <v>39</v>
      </c>
      <c r="C48" s="19" t="s">
        <v>39</v>
      </c>
      <c r="D48" s="19" t="s">
        <v>39</v>
      </c>
      <c r="E48" s="19" t="s">
        <v>39</v>
      </c>
      <c r="F48" s="41">
        <v>1000000</v>
      </c>
      <c r="G48" s="41">
        <v>990000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202710</v>
      </c>
      <c r="Y48" s="31"/>
      <c r="Z48" s="31"/>
      <c r="AA48" s="31"/>
      <c r="AB48" s="32"/>
      <c r="AC48" s="31"/>
      <c r="AD48" s="32"/>
      <c r="AE48" s="31"/>
      <c r="AF48" s="29">
        <f t="shared" si="0"/>
        <v>-797290</v>
      </c>
      <c r="AG48" s="30">
        <f t="shared" si="1"/>
        <v>-787290</v>
      </c>
    </row>
    <row r="49" spans="1:33" ht="27" customHeight="1" outlineLevel="1" x14ac:dyDescent="0.25">
      <c r="A49" s="38" t="s">
        <v>59</v>
      </c>
      <c r="B49" s="19" t="s">
        <v>40</v>
      </c>
      <c r="C49" s="19" t="s">
        <v>40</v>
      </c>
      <c r="D49" s="19" t="s">
        <v>40</v>
      </c>
      <c r="E49" s="19" t="s">
        <v>40</v>
      </c>
      <c r="F49" s="40">
        <v>2653000</v>
      </c>
      <c r="G49" s="40">
        <v>3181783.85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2910345.24</v>
      </c>
      <c r="Y49" s="27"/>
      <c r="Z49" s="27"/>
      <c r="AA49" s="27"/>
      <c r="AB49" s="28"/>
      <c r="AC49" s="27"/>
      <c r="AD49" s="28"/>
      <c r="AE49" s="27"/>
      <c r="AF49" s="25">
        <f t="shared" si="0"/>
        <v>257345.24000000022</v>
      </c>
      <c r="AG49" s="26">
        <f t="shared" si="1"/>
        <v>-271438.60999999987</v>
      </c>
    </row>
    <row r="50" spans="1:33" ht="28.5" customHeight="1" outlineLevel="1" x14ac:dyDescent="0.25">
      <c r="A50" s="39" t="s">
        <v>40</v>
      </c>
      <c r="B50" s="19" t="s">
        <v>41</v>
      </c>
      <c r="C50" s="19" t="s">
        <v>41</v>
      </c>
      <c r="D50" s="19" t="s">
        <v>41</v>
      </c>
      <c r="E50" s="19" t="s">
        <v>41</v>
      </c>
      <c r="F50" s="41">
        <v>1825000</v>
      </c>
      <c r="G50" s="41">
        <v>2353783.85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2082345.24</v>
      </c>
      <c r="Y50" s="27"/>
      <c r="Z50" s="27"/>
      <c r="AA50" s="27"/>
      <c r="AB50" s="28"/>
      <c r="AC50" s="27"/>
      <c r="AD50" s="28"/>
      <c r="AE50" s="27"/>
      <c r="AF50" s="29">
        <f t="shared" si="0"/>
        <v>257345.24</v>
      </c>
      <c r="AG50" s="30">
        <f t="shared" si="1"/>
        <v>-271438.6100000001</v>
      </c>
    </row>
    <row r="51" spans="1:33" ht="29.25" customHeight="1" outlineLevel="1" x14ac:dyDescent="0.25">
      <c r="A51" s="39" t="s">
        <v>41</v>
      </c>
      <c r="B51" s="19" t="s">
        <v>42</v>
      </c>
      <c r="C51" s="19" t="s">
        <v>42</v>
      </c>
      <c r="D51" s="19" t="s">
        <v>42</v>
      </c>
      <c r="E51" s="19" t="s">
        <v>42</v>
      </c>
      <c r="F51" s="41">
        <v>828000</v>
      </c>
      <c r="G51" s="41">
        <v>828000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828000</v>
      </c>
      <c r="Y51" s="31"/>
      <c r="Z51" s="31"/>
      <c r="AA51" s="31"/>
      <c r="AB51" s="32"/>
      <c r="AC51" s="31"/>
      <c r="AD51" s="32"/>
      <c r="AE51" s="31"/>
      <c r="AF51" s="29">
        <f t="shared" si="0"/>
        <v>0</v>
      </c>
      <c r="AG51" s="30">
        <f t="shared" si="1"/>
        <v>0</v>
      </c>
    </row>
    <row r="52" spans="1:33" ht="38.25" customHeight="1" outlineLevel="1" x14ac:dyDescent="0.25">
      <c r="A52" s="38" t="s">
        <v>60</v>
      </c>
      <c r="B52" s="19" t="s">
        <v>43</v>
      </c>
      <c r="C52" s="19" t="s">
        <v>43</v>
      </c>
      <c r="D52" s="19" t="s">
        <v>43</v>
      </c>
      <c r="E52" s="19" t="s">
        <v>43</v>
      </c>
      <c r="F52" s="40">
        <v>0</v>
      </c>
      <c r="G52" s="40">
        <v>1022200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772200</v>
      </c>
      <c r="Y52" s="27"/>
      <c r="Z52" s="27"/>
      <c r="AA52" s="27"/>
      <c r="AB52" s="28"/>
      <c r="AC52" s="27"/>
      <c r="AD52" s="28"/>
      <c r="AE52" s="27"/>
      <c r="AF52" s="25">
        <f t="shared" si="0"/>
        <v>772200</v>
      </c>
      <c r="AG52" s="26">
        <f t="shared" si="1"/>
        <v>-250000</v>
      </c>
    </row>
    <row r="53" spans="1:33" ht="25.5" outlineLevel="1" x14ac:dyDescent="0.25">
      <c r="A53" s="39" t="s">
        <v>61</v>
      </c>
      <c r="B53" s="19"/>
      <c r="C53" s="19"/>
      <c r="D53" s="19"/>
      <c r="E53" s="19"/>
      <c r="F53" s="41">
        <v>0</v>
      </c>
      <c r="G53" s="41">
        <v>1022200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772200</v>
      </c>
      <c r="Y53" s="36"/>
      <c r="Z53" s="36"/>
      <c r="AA53" s="36"/>
      <c r="AB53" s="37"/>
      <c r="AC53" s="36"/>
      <c r="AD53" s="37"/>
      <c r="AE53" s="36"/>
      <c r="AF53" s="29">
        <f t="shared" si="0"/>
        <v>772200</v>
      </c>
      <c r="AG53" s="30">
        <f t="shared" si="1"/>
        <v>-250000</v>
      </c>
    </row>
    <row r="54" spans="1:33" ht="38.25" outlineLevel="1" x14ac:dyDescent="0.25">
      <c r="A54" s="38" t="s">
        <v>42</v>
      </c>
      <c r="B54" s="19"/>
      <c r="C54" s="19"/>
      <c r="D54" s="19"/>
      <c r="E54" s="19"/>
      <c r="F54" s="40">
        <v>2327750</v>
      </c>
      <c r="G54" s="40">
        <v>2836191.4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2342695.0499999998</v>
      </c>
      <c r="Y54" s="27"/>
      <c r="Z54" s="27"/>
      <c r="AA54" s="27"/>
      <c r="AB54" s="28"/>
      <c r="AC54" s="27"/>
      <c r="AD54" s="28"/>
      <c r="AE54" s="27"/>
      <c r="AF54" s="25">
        <f t="shared" si="0"/>
        <v>14945.049999999814</v>
      </c>
      <c r="AG54" s="26">
        <f t="shared" si="1"/>
        <v>-493496.35000000009</v>
      </c>
    </row>
    <row r="55" spans="1:33" ht="25.5" outlineLevel="1" x14ac:dyDescent="0.25">
      <c r="A55" s="39" t="s">
        <v>43</v>
      </c>
      <c r="B55" s="19"/>
      <c r="C55" s="19"/>
      <c r="D55" s="19"/>
      <c r="E55" s="19"/>
      <c r="F55" s="41">
        <v>2327750</v>
      </c>
      <c r="G55" s="41">
        <v>2836191.4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2342695.0499999998</v>
      </c>
      <c r="Y55" s="27"/>
      <c r="Z55" s="27"/>
      <c r="AA55" s="27"/>
      <c r="AB55" s="28"/>
      <c r="AC55" s="27"/>
      <c r="AD55" s="28"/>
      <c r="AE55" s="27"/>
      <c r="AF55" s="29">
        <f t="shared" si="0"/>
        <v>14945.049999999814</v>
      </c>
      <c r="AG55" s="30">
        <f t="shared" si="1"/>
        <v>-493496.35000000009</v>
      </c>
    </row>
    <row r="56" spans="1:33" ht="63.75" outlineLevel="1" x14ac:dyDescent="0.25">
      <c r="A56" s="38" t="s">
        <v>62</v>
      </c>
      <c r="B56" s="19"/>
      <c r="C56" s="19"/>
      <c r="D56" s="19"/>
      <c r="E56" s="19"/>
      <c r="F56" s="40">
        <v>1281000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27"/>
      <c r="Z56" s="27"/>
      <c r="AA56" s="27"/>
      <c r="AB56" s="28"/>
      <c r="AC56" s="27"/>
      <c r="AD56" s="28"/>
      <c r="AE56" s="27"/>
      <c r="AF56" s="25">
        <f t="shared" si="0"/>
        <v>-1281000</v>
      </c>
      <c r="AG56" s="26">
        <f t="shared" si="1"/>
        <v>0</v>
      </c>
    </row>
    <row r="57" spans="1:33" ht="38.25" outlineLevel="1" x14ac:dyDescent="0.25">
      <c r="A57" s="39" t="s">
        <v>50</v>
      </c>
      <c r="B57" s="19"/>
      <c r="C57" s="19"/>
      <c r="D57" s="19"/>
      <c r="E57" s="19"/>
      <c r="F57" s="41">
        <v>1281000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27"/>
      <c r="Z57" s="27"/>
      <c r="AA57" s="27"/>
      <c r="AB57" s="28"/>
      <c r="AC57" s="27"/>
      <c r="AD57" s="28"/>
      <c r="AE57" s="27"/>
      <c r="AF57" s="29">
        <f t="shared" si="0"/>
        <v>-1281000</v>
      </c>
      <c r="AG57" s="30">
        <f t="shared" si="1"/>
        <v>0</v>
      </c>
    </row>
    <row r="58" spans="1:33" ht="17.25" customHeight="1" x14ac:dyDescent="0.25">
      <c r="A58" s="45" t="s">
        <v>29</v>
      </c>
      <c r="B58" s="46"/>
      <c r="C58" s="46"/>
      <c r="D58" s="46"/>
      <c r="E58" s="46"/>
      <c r="F58" s="42">
        <v>541702380.09000003</v>
      </c>
      <c r="G58" s="42">
        <v>559888499.16999996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548455633.03999996</v>
      </c>
      <c r="Y58" s="33"/>
      <c r="Z58" s="33"/>
      <c r="AA58" s="33"/>
      <c r="AB58" s="34"/>
      <c r="AC58" s="33"/>
      <c r="AD58" s="34"/>
      <c r="AE58" s="33"/>
      <c r="AF58" s="25">
        <f t="shared" si="0"/>
        <v>6753252.9499999285</v>
      </c>
      <c r="AG58" s="26">
        <f t="shared" si="1"/>
        <v>-11432866.129999995</v>
      </c>
    </row>
    <row r="59" spans="1:33" ht="12.75" customHeight="1" x14ac:dyDescent="0.25">
      <c r="A59" s="2"/>
      <c r="B59" s="2"/>
      <c r="C59" s="2"/>
      <c r="D59" s="2"/>
      <c r="E59" s="2"/>
      <c r="F59" s="21"/>
      <c r="G59" s="21"/>
      <c r="H59" s="2"/>
      <c r="I59" s="2"/>
      <c r="J59" s="2"/>
      <c r="K59" s="2"/>
      <c r="L59" s="2"/>
      <c r="M59" s="2"/>
      <c r="N59" s="2"/>
      <c r="O59" s="2"/>
      <c r="P59" s="2"/>
      <c r="Q59" s="2" t="s">
        <v>1</v>
      </c>
      <c r="R59" s="2"/>
      <c r="S59" s="2"/>
      <c r="T59" s="2"/>
      <c r="U59" s="2"/>
      <c r="V59" s="2"/>
      <c r="W59" s="2" t="s">
        <v>1</v>
      </c>
      <c r="X59" s="2"/>
      <c r="Y59" s="2" t="s">
        <v>1</v>
      </c>
      <c r="Z59" s="2"/>
      <c r="AA59" s="2"/>
      <c r="AB59" s="2"/>
      <c r="AC59" s="2"/>
      <c r="AD59" s="2"/>
      <c r="AE59" s="2"/>
      <c r="AF59" s="2"/>
      <c r="AG59" s="2"/>
    </row>
    <row r="60" spans="1:33" x14ac:dyDescent="0.25">
      <c r="F60" s="22"/>
      <c r="G60" s="22"/>
    </row>
  </sheetData>
  <mergeCells count="34">
    <mergeCell ref="AF4:AG4"/>
    <mergeCell ref="AF5:AF6"/>
    <mergeCell ref="AG5:AG6"/>
    <mergeCell ref="F4:F6"/>
    <mergeCell ref="G4:G6"/>
    <mergeCell ref="X4:X6"/>
    <mergeCell ref="AA5:AA6"/>
    <mergeCell ref="AE5:AE6"/>
    <mergeCell ref="Z5:Z6"/>
    <mergeCell ref="J5:J6"/>
    <mergeCell ref="M5:M6"/>
    <mergeCell ref="AC5:AC6"/>
    <mergeCell ref="AD5:AD6"/>
    <mergeCell ref="N5:N6"/>
    <mergeCell ref="O5:O6"/>
    <mergeCell ref="P5:P6"/>
    <mergeCell ref="R5:R6"/>
    <mergeCell ref="AB5:AB6"/>
    <mergeCell ref="B5:B6"/>
    <mergeCell ref="C5:C6"/>
    <mergeCell ref="D5:D6"/>
    <mergeCell ref="E5:E6"/>
    <mergeCell ref="K5:K6"/>
    <mergeCell ref="L5:L6"/>
    <mergeCell ref="A1:G1"/>
    <mergeCell ref="A58:E58"/>
    <mergeCell ref="A2:AG2"/>
    <mergeCell ref="A4:A6"/>
    <mergeCell ref="H5:H6"/>
    <mergeCell ref="I5:I6"/>
    <mergeCell ref="S5:S6"/>
    <mergeCell ref="T5:T6"/>
    <mergeCell ref="U5:U6"/>
    <mergeCell ref="V5:V6"/>
  </mergeCells>
  <pageMargins left="0.98425196850393704" right="0.39370078740157483" top="0.39370078740157483" bottom="0.39370078740157483" header="0.39370078740157483" footer="0.39370078740157483"/>
  <pageSetup paperSize="9" fitToHeight="200" orientation="landscape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1B9A8F9-B93C-4DE4-821B-FAD56052AFA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k51n2</dc:creator>
  <cp:lastModifiedBy>user</cp:lastModifiedBy>
  <cp:lastPrinted>2017-03-20T13:39:32Z</cp:lastPrinted>
  <dcterms:created xsi:type="dcterms:W3CDTF">2017-03-20T13:08:38Z</dcterms:created>
  <dcterms:modified xsi:type="dcterms:W3CDTF">2020-04-01T12:22:54Z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c:\Temp\BudgetSmart16\ReportManager\sqr_info_isp_budg_2016_6.xls</vt:lpwstr>
  </property>
</Properties>
</file>