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3655" windowHeight="9405"/>
  </bookViews>
  <sheets>
    <sheet name="40204810945250005311" sheetId="2" r:id="rId1"/>
  </sheets>
  <definedNames>
    <definedName name="_xlnm.Print_Titles" localSheetId="0">'40204810945250005311'!$3:$3</definedName>
  </definedNames>
  <calcPr calcId="125725"/>
</workbook>
</file>

<file path=xl/calcChain.xml><?xml version="1.0" encoding="utf-8"?>
<calcChain xmlns="http://schemas.openxmlformats.org/spreadsheetml/2006/main">
  <c r="E5" i="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4"/>
</calcChain>
</file>

<file path=xl/sharedStrings.xml><?xml version="1.0" encoding="utf-8"?>
<sst xmlns="http://schemas.openxmlformats.org/spreadsheetml/2006/main" count="62" uniqueCount="59">
  <si>
    <t>Единица измерения: руб.</t>
  </si>
  <si>
    <t>Наименование показателя</t>
  </si>
  <si>
    <t/>
  </si>
  <si>
    <t xml:space="preserve">    ОБЩЕГОСУДАРСТВЕННЫЕ ВОПРОСЫ</t>
  </si>
  <si>
    <t>0100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</si>
  <si>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</si>
  <si>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</si>
  <si>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</si>
  <si>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</si>
  <si>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</si>
  <si>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</si>
  <si>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</si>
  <si>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</si>
  <si>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</si>
  <si>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</si>
  <si>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</si>
  <si>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</si>
  <si>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</si>
  <si>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</si>
  <si>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</si>
  <si>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</si>
  <si>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</si>
  <si>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</si>
  <si>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</si>
  <si>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</si>
  <si>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</si>
  <si>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</si>
  <si>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</si>
  <si>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</si>
  <si>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</si>
  <si>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</si>
  <si>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</si>
  <si>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</si>
  <si>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</si>
  <si>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</si>
  <si>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</si>
  <si>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</si>
  <si>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</si>
  <si>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</si>
  <si>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Молодежная политика</t>
  </si>
  <si>
    <t>0707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</si>
  <si>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</si>
  <si>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</si>
  <si>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</si>
  <si>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</si>
  <si>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Кинематография</t>
  </si>
  <si>
    <t>0802</t>
  </si>
  <si>
    <t xml:space="preserve">      Другие вопросы в области культуры, кинематографии</t>
  </si>
  <si>
    <t>0804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</si>
  <si>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</si>
  <si>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</si>
  <si>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</si>
  <si>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</si>
  <si>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ВСЕГО РАСХОДОВ:</t>
  </si>
  <si>
    <t>Изменения</t>
  </si>
  <si>
    <t>Первоначальный план на 2020 год</t>
  </si>
  <si>
    <t>Уточненный план по состоянию на 31.12.2020</t>
  </si>
  <si>
    <t>Сведения о  внесенных в течение года изменениях по расходам бюджета ФГП за 2020 год</t>
  </si>
  <si>
    <t>Раздел, подраздел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</si>
</sst>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name val="Arial Cyr"/>
      <charset val="204"/>
    </font>
    <font>
      <b/>
      <sz val="10"/>
      <color rgb="FF000000"/>
      <name val="Arial Cyr"/>
      <charset val="204"/>
    </font>
    <font>
      <b/>
      <sz val="12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25">
    <xf numFmtId="0" fontId="0" fillId="0" borderId="0" xfId="0"/>
    <xf numFmtId="0" fontId="5" fillId="0" borderId="2" xfId="9" applyNumberFormat="1" applyFont="1" applyBorder="1" applyProtection="1">
      <alignment horizontal="center" vertical="center" wrapText="1"/>
    </xf>
    <xf numFmtId="0" fontId="6" fillId="0" borderId="2" xfId="9" applyNumberFormat="1" applyFont="1" applyBorder="1" applyProtection="1">
      <alignment horizontal="center" vertical="center" wrapText="1"/>
    </xf>
    <xf numFmtId="0" fontId="6" fillId="0" borderId="2" xfId="9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Protection="1"/>
    <xf numFmtId="0" fontId="0" fillId="0" borderId="0" xfId="0" applyFont="1" applyFill="1" applyProtection="1">
      <protection locked="0"/>
    </xf>
    <xf numFmtId="0" fontId="1" fillId="0" borderId="1" xfId="5" applyNumberFormat="1" applyFont="1" applyFill="1" applyProtection="1">
      <alignment horizontal="right"/>
    </xf>
    <xf numFmtId="0" fontId="1" fillId="0" borderId="1" xfId="5" applyFont="1" applyFill="1">
      <alignment horizontal="right"/>
    </xf>
    <xf numFmtId="0" fontId="1" fillId="0" borderId="2" xfId="29" applyNumberFormat="1" applyFont="1" applyFill="1" applyProtection="1">
      <alignment horizontal="center" vertical="center" wrapText="1"/>
    </xf>
    <xf numFmtId="0" fontId="1" fillId="0" borderId="2" xfId="29" applyNumberFormat="1" applyFont="1" applyFill="1" applyProtection="1">
      <alignment horizontal="center" vertical="center" wrapText="1"/>
    </xf>
    <xf numFmtId="0" fontId="1" fillId="0" borderId="2" xfId="29" applyFont="1" applyFill="1">
      <alignment horizontal="center" vertical="center" wrapText="1"/>
    </xf>
    <xf numFmtId="0" fontId="1" fillId="0" borderId="2" xfId="30" applyNumberFormat="1" applyFont="1" applyFill="1" applyProtection="1">
      <alignment vertical="top" wrapText="1"/>
    </xf>
    <xf numFmtId="1" fontId="1" fillId="0" borderId="2" xfId="31" applyNumberFormat="1" applyFont="1" applyFill="1" applyProtection="1">
      <alignment horizontal="center" vertical="top" shrinkToFit="1"/>
    </xf>
    <xf numFmtId="4" fontId="1" fillId="0" borderId="2" xfId="32" applyNumberFormat="1" applyFont="1" applyFill="1" applyProtection="1">
      <alignment horizontal="right" vertical="top" shrinkToFit="1"/>
    </xf>
    <xf numFmtId="4" fontId="1" fillId="0" borderId="2" xfId="35" applyNumberFormat="1" applyFont="1" applyFill="1" applyProtection="1">
      <alignment horizontal="right" vertical="top" shrinkToFit="1"/>
    </xf>
    <xf numFmtId="0" fontId="1" fillId="0" borderId="1" xfId="37" applyNumberFormat="1" applyFont="1" applyFill="1" applyProtection="1">
      <alignment horizontal="left" wrapText="1"/>
    </xf>
    <xf numFmtId="0" fontId="1" fillId="0" borderId="1" xfId="37" applyNumberFormat="1" applyFont="1" applyFill="1" applyProtection="1">
      <alignment horizontal="left" wrapText="1"/>
    </xf>
    <xf numFmtId="0" fontId="7" fillId="0" borderId="1" xfId="3" applyNumberFormat="1" applyFont="1" applyFill="1" applyAlignment="1" applyProtection="1">
      <alignment horizontal="center" vertical="center" wrapText="1"/>
    </xf>
    <xf numFmtId="0" fontId="7" fillId="0" borderId="1" xfId="3" applyFont="1" applyFill="1" applyAlignment="1">
      <alignment horizontal="center" vertical="center" wrapText="1"/>
    </xf>
    <xf numFmtId="4" fontId="6" fillId="0" borderId="2" xfId="35" applyNumberFormat="1" applyFont="1" applyFill="1" applyProtection="1">
      <alignment horizontal="right" vertical="top" shrinkToFit="1"/>
    </xf>
    <xf numFmtId="4" fontId="6" fillId="0" borderId="2" xfId="32" applyNumberFormat="1" applyFont="1" applyFill="1" applyProtection="1">
      <alignment horizontal="right" vertical="top" shrinkToFit="1"/>
    </xf>
    <xf numFmtId="0" fontId="6" fillId="0" borderId="2" xfId="34" applyNumberFormat="1" applyFont="1" applyFill="1" applyProtection="1">
      <alignment horizontal="left"/>
    </xf>
    <xf numFmtId="0" fontId="6" fillId="0" borderId="2" xfId="34" applyFont="1" applyFill="1">
      <alignment horizontal="left"/>
    </xf>
    <xf numFmtId="0" fontId="6" fillId="0" borderId="2" xfId="6" applyNumberFormat="1" applyFont="1" applyFill="1" applyProtection="1">
      <alignment horizontal="center" vertical="center" wrapText="1"/>
    </xf>
    <xf numFmtId="0" fontId="6" fillId="0" borderId="2" xfId="8" applyNumberFormat="1" applyFont="1" applyFill="1" applyProtection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showGridLines="0" tabSelected="1" topLeftCell="A10" zoomScaleNormal="100" zoomScaleSheetLayoutView="100" workbookViewId="0">
      <selection activeCell="A3" sqref="A3:E3"/>
    </sheetView>
  </sheetViews>
  <sheetFormatPr defaultRowHeight="15" outlineLevelRow="1"/>
  <cols>
    <col min="1" max="1" width="40" style="5" customWidth="1"/>
    <col min="2" max="2" width="11.28515625" style="5" customWidth="1"/>
    <col min="3" max="3" width="17.42578125" style="5" customWidth="1"/>
    <col min="4" max="4" width="18.28515625" style="5" customWidth="1"/>
    <col min="5" max="5" width="14.85546875" style="5" customWidth="1"/>
    <col min="6" max="12" width="9.140625" style="5" hidden="1"/>
    <col min="13" max="16384" width="9.140625" style="5"/>
  </cols>
  <sheetData>
    <row r="1" spans="1:12" ht="44.25" customHeight="1">
      <c r="A1" s="17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54" customHeight="1">
      <c r="A3" s="23" t="s">
        <v>1</v>
      </c>
      <c r="B3" s="24" t="s">
        <v>58</v>
      </c>
      <c r="C3" s="1" t="s">
        <v>55</v>
      </c>
      <c r="D3" s="2" t="s">
        <v>56</v>
      </c>
      <c r="E3" s="3" t="s">
        <v>54</v>
      </c>
      <c r="F3" s="8" t="s">
        <v>2</v>
      </c>
      <c r="G3" s="8" t="s">
        <v>2</v>
      </c>
      <c r="H3" s="9" t="s">
        <v>2</v>
      </c>
      <c r="I3" s="10"/>
      <c r="J3" s="10"/>
      <c r="K3" s="10"/>
      <c r="L3" s="10"/>
    </row>
    <row r="4" spans="1:12">
      <c r="A4" s="11" t="s">
        <v>3</v>
      </c>
      <c r="B4" s="12" t="s">
        <v>4</v>
      </c>
      <c r="C4" s="13">
        <v>30694625.629999999</v>
      </c>
      <c r="D4" s="13">
        <v>34251285.850000001</v>
      </c>
      <c r="E4" s="13">
        <f>D4-C4</f>
        <v>3556660.2200000025</v>
      </c>
      <c r="F4" s="13">
        <v>0</v>
      </c>
      <c r="G4" s="13">
        <v>0</v>
      </c>
      <c r="H4" s="13">
        <v>33580462.310000002</v>
      </c>
      <c r="I4" s="13">
        <v>0</v>
      </c>
      <c r="J4" s="13">
        <v>0</v>
      </c>
      <c r="K4" s="13">
        <v>0</v>
      </c>
      <c r="L4" s="13">
        <v>0</v>
      </c>
    </row>
    <row r="5" spans="1:12" outlineLevel="1">
      <c r="A5" s="11" t="s">
        <v>5</v>
      </c>
      <c r="B5" s="12" t="s">
        <v>6</v>
      </c>
      <c r="C5" s="13">
        <v>5411.4</v>
      </c>
      <c r="D5" s="13">
        <v>5411.4</v>
      </c>
      <c r="E5" s="13">
        <f t="shared" ref="E5:E29" si="0">D5-C5</f>
        <v>0</v>
      </c>
      <c r="F5" s="13">
        <v>0</v>
      </c>
      <c r="G5" s="13">
        <v>0</v>
      </c>
      <c r="H5" s="13">
        <v>1800</v>
      </c>
      <c r="I5" s="13">
        <v>0</v>
      </c>
      <c r="J5" s="13">
        <v>0</v>
      </c>
      <c r="K5" s="13">
        <v>0</v>
      </c>
      <c r="L5" s="13">
        <v>0</v>
      </c>
    </row>
    <row r="6" spans="1:12" ht="51" outlineLevel="1">
      <c r="A6" s="11" t="s">
        <v>7</v>
      </c>
      <c r="B6" s="12" t="s">
        <v>8</v>
      </c>
      <c r="C6" s="13">
        <v>1000</v>
      </c>
      <c r="D6" s="13">
        <v>1000</v>
      </c>
      <c r="E6" s="13">
        <f t="shared" si="0"/>
        <v>0</v>
      </c>
      <c r="F6" s="13">
        <v>0</v>
      </c>
      <c r="G6" s="13">
        <v>0</v>
      </c>
      <c r="H6" s="13">
        <v>1000</v>
      </c>
      <c r="I6" s="13">
        <v>0</v>
      </c>
      <c r="J6" s="13">
        <v>0</v>
      </c>
      <c r="K6" s="13">
        <v>0</v>
      </c>
      <c r="L6" s="13">
        <v>0</v>
      </c>
    </row>
    <row r="7" spans="1:12" ht="25.5" outlineLevel="1">
      <c r="A7" s="11" t="s">
        <v>9</v>
      </c>
      <c r="B7" s="12" t="s">
        <v>10</v>
      </c>
      <c r="C7" s="13">
        <v>1796900</v>
      </c>
      <c r="D7" s="13">
        <v>1796900</v>
      </c>
      <c r="E7" s="13">
        <f t="shared" si="0"/>
        <v>0</v>
      </c>
      <c r="F7" s="13">
        <v>0</v>
      </c>
      <c r="G7" s="13">
        <v>0</v>
      </c>
      <c r="H7" s="13">
        <v>1796900</v>
      </c>
      <c r="I7" s="13">
        <v>0</v>
      </c>
      <c r="J7" s="13">
        <v>0</v>
      </c>
      <c r="K7" s="13">
        <v>0</v>
      </c>
      <c r="L7" s="13">
        <v>0</v>
      </c>
    </row>
    <row r="8" spans="1:12" outlineLevel="1">
      <c r="A8" s="11" t="s">
        <v>11</v>
      </c>
      <c r="B8" s="12" t="s">
        <v>12</v>
      </c>
      <c r="C8" s="13">
        <v>500000</v>
      </c>
      <c r="D8" s="13">
        <v>231652.05</v>
      </c>
      <c r="E8" s="13">
        <f t="shared" si="0"/>
        <v>-268347.95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1:12" outlineLevel="1">
      <c r="A9" s="11" t="s">
        <v>13</v>
      </c>
      <c r="B9" s="12" t="s">
        <v>14</v>
      </c>
      <c r="C9" s="13">
        <v>28391314.23</v>
      </c>
      <c r="D9" s="13">
        <v>32216322.399999999</v>
      </c>
      <c r="E9" s="13">
        <f t="shared" si="0"/>
        <v>3825008.1699999981</v>
      </c>
      <c r="F9" s="13">
        <v>0</v>
      </c>
      <c r="G9" s="13">
        <v>0</v>
      </c>
      <c r="H9" s="13">
        <v>31780762.309999999</v>
      </c>
      <c r="I9" s="13">
        <v>0</v>
      </c>
      <c r="J9" s="13">
        <v>0</v>
      </c>
      <c r="K9" s="13">
        <v>0</v>
      </c>
      <c r="L9" s="13">
        <v>0</v>
      </c>
    </row>
    <row r="10" spans="1:12" ht="25.5">
      <c r="A10" s="11" t="s">
        <v>15</v>
      </c>
      <c r="B10" s="12" t="s">
        <v>16</v>
      </c>
      <c r="C10" s="13">
        <v>226500</v>
      </c>
      <c r="D10" s="13">
        <v>380193</v>
      </c>
      <c r="E10" s="13">
        <f t="shared" si="0"/>
        <v>153693</v>
      </c>
      <c r="F10" s="13">
        <v>0</v>
      </c>
      <c r="G10" s="13">
        <v>0</v>
      </c>
      <c r="H10" s="13">
        <v>370086.44</v>
      </c>
      <c r="I10" s="13">
        <v>0</v>
      </c>
      <c r="J10" s="13">
        <v>0</v>
      </c>
      <c r="K10" s="13">
        <v>0</v>
      </c>
      <c r="L10" s="13">
        <v>0</v>
      </c>
    </row>
    <row r="11" spans="1:12" ht="51" outlineLevel="1">
      <c r="A11" s="11" t="s">
        <v>17</v>
      </c>
      <c r="B11" s="12" t="s">
        <v>18</v>
      </c>
      <c r="C11" s="13">
        <v>76500</v>
      </c>
      <c r="D11" s="13">
        <v>199933</v>
      </c>
      <c r="E11" s="13">
        <f t="shared" si="0"/>
        <v>123433</v>
      </c>
      <c r="F11" s="13">
        <v>0</v>
      </c>
      <c r="G11" s="13">
        <v>0</v>
      </c>
      <c r="H11" s="13">
        <v>189826.9</v>
      </c>
      <c r="I11" s="13">
        <v>0</v>
      </c>
      <c r="J11" s="13">
        <v>0</v>
      </c>
      <c r="K11" s="13">
        <v>0</v>
      </c>
      <c r="L11" s="13">
        <v>0</v>
      </c>
    </row>
    <row r="12" spans="1:12" outlineLevel="1">
      <c r="A12" s="11" t="s">
        <v>19</v>
      </c>
      <c r="B12" s="12" t="s">
        <v>20</v>
      </c>
      <c r="C12" s="13">
        <v>150000</v>
      </c>
      <c r="D12" s="13">
        <v>180260</v>
      </c>
      <c r="E12" s="13">
        <f t="shared" si="0"/>
        <v>30260</v>
      </c>
      <c r="F12" s="13">
        <v>0</v>
      </c>
      <c r="G12" s="13">
        <v>0</v>
      </c>
      <c r="H12" s="13">
        <v>180259.54</v>
      </c>
      <c r="I12" s="13">
        <v>0</v>
      </c>
      <c r="J12" s="13">
        <v>0</v>
      </c>
      <c r="K12" s="13">
        <v>0</v>
      </c>
      <c r="L12" s="13">
        <v>0</v>
      </c>
    </row>
    <row r="13" spans="1:12">
      <c r="A13" s="11" t="s">
        <v>21</v>
      </c>
      <c r="B13" s="12" t="s">
        <v>22</v>
      </c>
      <c r="C13" s="13">
        <v>49011218</v>
      </c>
      <c r="D13" s="13">
        <v>72583836.400000006</v>
      </c>
      <c r="E13" s="13">
        <f t="shared" si="0"/>
        <v>23572618.400000006</v>
      </c>
      <c r="F13" s="13">
        <v>0</v>
      </c>
      <c r="G13" s="13">
        <v>0</v>
      </c>
      <c r="H13" s="13">
        <v>63112339.710000001</v>
      </c>
      <c r="I13" s="13">
        <v>0</v>
      </c>
      <c r="J13" s="13">
        <v>0</v>
      </c>
      <c r="K13" s="13">
        <v>0</v>
      </c>
      <c r="L13" s="13">
        <v>0</v>
      </c>
    </row>
    <row r="14" spans="1:12" outlineLevel="1">
      <c r="A14" s="11" t="s">
        <v>23</v>
      </c>
      <c r="B14" s="12" t="s">
        <v>24</v>
      </c>
      <c r="C14" s="13">
        <v>48286218</v>
      </c>
      <c r="D14" s="13">
        <v>71945836.400000006</v>
      </c>
      <c r="E14" s="13">
        <f t="shared" si="0"/>
        <v>23659618.400000006</v>
      </c>
      <c r="F14" s="13">
        <v>0</v>
      </c>
      <c r="G14" s="13">
        <v>0</v>
      </c>
      <c r="H14" s="13">
        <v>62644659.710000001</v>
      </c>
      <c r="I14" s="13">
        <v>0</v>
      </c>
      <c r="J14" s="13">
        <v>0</v>
      </c>
      <c r="K14" s="13">
        <v>0</v>
      </c>
      <c r="L14" s="13">
        <v>0</v>
      </c>
    </row>
    <row r="15" spans="1:12" ht="25.5" outlineLevel="1">
      <c r="A15" s="11" t="s">
        <v>25</v>
      </c>
      <c r="B15" s="12" t="s">
        <v>26</v>
      </c>
      <c r="C15" s="13">
        <v>725000</v>
      </c>
      <c r="D15" s="13">
        <v>638000</v>
      </c>
      <c r="E15" s="13">
        <f t="shared" si="0"/>
        <v>-87000</v>
      </c>
      <c r="F15" s="13">
        <v>0</v>
      </c>
      <c r="G15" s="13">
        <v>0</v>
      </c>
      <c r="H15" s="13">
        <v>467680</v>
      </c>
      <c r="I15" s="13">
        <v>0</v>
      </c>
      <c r="J15" s="13">
        <v>0</v>
      </c>
      <c r="K15" s="13">
        <v>0</v>
      </c>
      <c r="L15" s="13">
        <v>0</v>
      </c>
    </row>
    <row r="16" spans="1:12" ht="25.5">
      <c r="A16" s="11" t="s">
        <v>27</v>
      </c>
      <c r="B16" s="12" t="s">
        <v>28</v>
      </c>
      <c r="C16" s="13">
        <v>66761908</v>
      </c>
      <c r="D16" s="13">
        <v>142704144.34999999</v>
      </c>
      <c r="E16" s="13">
        <f t="shared" si="0"/>
        <v>75942236.349999994</v>
      </c>
      <c r="F16" s="13">
        <v>0</v>
      </c>
      <c r="G16" s="13">
        <v>0</v>
      </c>
      <c r="H16" s="13">
        <v>131126097.40000001</v>
      </c>
      <c r="I16" s="13">
        <v>0</v>
      </c>
      <c r="J16" s="13">
        <v>0</v>
      </c>
      <c r="K16" s="13">
        <v>0</v>
      </c>
      <c r="L16" s="13">
        <v>0</v>
      </c>
    </row>
    <row r="17" spans="1:12" outlineLevel="1">
      <c r="A17" s="11" t="s">
        <v>29</v>
      </c>
      <c r="B17" s="12" t="s">
        <v>30</v>
      </c>
      <c r="C17" s="13">
        <v>1219368</v>
      </c>
      <c r="D17" s="13">
        <v>2315122.27</v>
      </c>
      <c r="E17" s="13">
        <f t="shared" si="0"/>
        <v>1095754.27</v>
      </c>
      <c r="F17" s="13">
        <v>0</v>
      </c>
      <c r="G17" s="13">
        <v>0</v>
      </c>
      <c r="H17" s="13">
        <v>1391337.62</v>
      </c>
      <c r="I17" s="13">
        <v>0</v>
      </c>
      <c r="J17" s="13">
        <v>0</v>
      </c>
      <c r="K17" s="13">
        <v>0</v>
      </c>
      <c r="L17" s="13">
        <v>0</v>
      </c>
    </row>
    <row r="18" spans="1:12" outlineLevel="1">
      <c r="A18" s="11" t="s">
        <v>31</v>
      </c>
      <c r="B18" s="12" t="s">
        <v>32</v>
      </c>
      <c r="C18" s="13">
        <v>42597540</v>
      </c>
      <c r="D18" s="13">
        <v>29814328.350000001</v>
      </c>
      <c r="E18" s="13">
        <f t="shared" si="0"/>
        <v>-12783211.649999999</v>
      </c>
      <c r="F18" s="13">
        <v>0</v>
      </c>
      <c r="G18" s="13">
        <v>0</v>
      </c>
      <c r="H18" s="13">
        <v>27442915.670000002</v>
      </c>
      <c r="I18" s="13">
        <v>0</v>
      </c>
      <c r="J18" s="13">
        <v>0</v>
      </c>
      <c r="K18" s="13">
        <v>0</v>
      </c>
      <c r="L18" s="13">
        <v>0</v>
      </c>
    </row>
    <row r="19" spans="1:12" outlineLevel="1">
      <c r="A19" s="11" t="s">
        <v>33</v>
      </c>
      <c r="B19" s="12" t="s">
        <v>34</v>
      </c>
      <c r="C19" s="13">
        <v>22945000</v>
      </c>
      <c r="D19" s="13">
        <v>40574693.729999997</v>
      </c>
      <c r="E19" s="13">
        <f t="shared" si="0"/>
        <v>17629693.729999997</v>
      </c>
      <c r="F19" s="13">
        <v>0</v>
      </c>
      <c r="G19" s="13">
        <v>0</v>
      </c>
      <c r="H19" s="13">
        <v>32291844.109999999</v>
      </c>
      <c r="I19" s="13">
        <v>0</v>
      </c>
      <c r="J19" s="13">
        <v>0</v>
      </c>
      <c r="K19" s="13">
        <v>0</v>
      </c>
      <c r="L19" s="13">
        <v>0</v>
      </c>
    </row>
    <row r="20" spans="1:12" ht="25.5" outlineLevel="1">
      <c r="A20" s="11" t="s">
        <v>35</v>
      </c>
      <c r="B20" s="12" t="s">
        <v>36</v>
      </c>
      <c r="C20" s="13">
        <v>0</v>
      </c>
      <c r="D20" s="13">
        <v>70000000</v>
      </c>
      <c r="E20" s="13">
        <f t="shared" si="0"/>
        <v>70000000</v>
      </c>
      <c r="F20" s="13">
        <v>0</v>
      </c>
      <c r="G20" s="13">
        <v>0</v>
      </c>
      <c r="H20" s="13">
        <v>70000000</v>
      </c>
      <c r="I20" s="13">
        <v>0</v>
      </c>
      <c r="J20" s="13">
        <v>0</v>
      </c>
      <c r="K20" s="13">
        <v>0</v>
      </c>
      <c r="L20" s="13">
        <v>0</v>
      </c>
    </row>
    <row r="21" spans="1:12">
      <c r="A21" s="11" t="s">
        <v>37</v>
      </c>
      <c r="B21" s="12" t="s">
        <v>38</v>
      </c>
      <c r="C21" s="13">
        <v>500000</v>
      </c>
      <c r="D21" s="13">
        <v>150000</v>
      </c>
      <c r="E21" s="13">
        <f t="shared" si="0"/>
        <v>-350000</v>
      </c>
      <c r="F21" s="13">
        <v>0</v>
      </c>
      <c r="G21" s="13">
        <v>0</v>
      </c>
      <c r="H21" s="13">
        <v>84064</v>
      </c>
      <c r="I21" s="13">
        <v>0</v>
      </c>
      <c r="J21" s="13">
        <v>0</v>
      </c>
      <c r="K21" s="13">
        <v>0</v>
      </c>
      <c r="L21" s="13">
        <v>0</v>
      </c>
    </row>
    <row r="22" spans="1:12" outlineLevel="1">
      <c r="A22" s="11" t="s">
        <v>39</v>
      </c>
      <c r="B22" s="12" t="s">
        <v>40</v>
      </c>
      <c r="C22" s="13">
        <v>500000</v>
      </c>
      <c r="D22" s="13">
        <v>150000</v>
      </c>
      <c r="E22" s="13">
        <f t="shared" si="0"/>
        <v>-350000</v>
      </c>
      <c r="F22" s="13">
        <v>0</v>
      </c>
      <c r="G22" s="13">
        <v>0</v>
      </c>
      <c r="H22" s="13">
        <v>84064</v>
      </c>
      <c r="I22" s="13">
        <v>0</v>
      </c>
      <c r="J22" s="13">
        <v>0</v>
      </c>
      <c r="K22" s="13">
        <v>0</v>
      </c>
      <c r="L22" s="13">
        <v>0</v>
      </c>
    </row>
    <row r="23" spans="1:12">
      <c r="A23" s="11" t="s">
        <v>41</v>
      </c>
      <c r="B23" s="12" t="s">
        <v>42</v>
      </c>
      <c r="C23" s="13">
        <v>37554016</v>
      </c>
      <c r="D23" s="13">
        <v>39411527.57</v>
      </c>
      <c r="E23" s="13">
        <f t="shared" si="0"/>
        <v>1857511.5700000003</v>
      </c>
      <c r="F23" s="13">
        <v>0</v>
      </c>
      <c r="G23" s="13">
        <v>0</v>
      </c>
      <c r="H23" s="13">
        <v>37815642.890000001</v>
      </c>
      <c r="I23" s="13">
        <v>0</v>
      </c>
      <c r="J23" s="13">
        <v>0</v>
      </c>
      <c r="K23" s="13">
        <v>0</v>
      </c>
      <c r="L23" s="13">
        <v>0</v>
      </c>
    </row>
    <row r="24" spans="1:12" outlineLevel="1">
      <c r="A24" s="11" t="s">
        <v>43</v>
      </c>
      <c r="B24" s="12" t="s">
        <v>44</v>
      </c>
      <c r="C24" s="13">
        <v>29177847</v>
      </c>
      <c r="D24" s="13">
        <v>30934258.57</v>
      </c>
      <c r="E24" s="13">
        <f t="shared" si="0"/>
        <v>1756411.5700000003</v>
      </c>
      <c r="F24" s="13">
        <v>0</v>
      </c>
      <c r="G24" s="13">
        <v>0</v>
      </c>
      <c r="H24" s="13">
        <v>29363561.789999999</v>
      </c>
      <c r="I24" s="13">
        <v>0</v>
      </c>
      <c r="J24" s="13">
        <v>0</v>
      </c>
      <c r="K24" s="13">
        <v>0</v>
      </c>
      <c r="L24" s="13">
        <v>0</v>
      </c>
    </row>
    <row r="25" spans="1:12" outlineLevel="1">
      <c r="A25" s="11" t="s">
        <v>45</v>
      </c>
      <c r="B25" s="12" t="s">
        <v>46</v>
      </c>
      <c r="C25" s="13">
        <v>640803</v>
      </c>
      <c r="D25" s="13">
        <v>560803</v>
      </c>
      <c r="E25" s="13">
        <f t="shared" si="0"/>
        <v>-80000</v>
      </c>
      <c r="F25" s="13">
        <v>0</v>
      </c>
      <c r="G25" s="13">
        <v>0</v>
      </c>
      <c r="H25" s="13">
        <v>560803</v>
      </c>
      <c r="I25" s="13">
        <v>0</v>
      </c>
      <c r="J25" s="13">
        <v>0</v>
      </c>
      <c r="K25" s="13">
        <v>0</v>
      </c>
      <c r="L25" s="13">
        <v>0</v>
      </c>
    </row>
    <row r="26" spans="1:12" ht="25.5" outlineLevel="1">
      <c r="A26" s="11" t="s">
        <v>47</v>
      </c>
      <c r="B26" s="12" t="s">
        <v>48</v>
      </c>
      <c r="C26" s="13">
        <v>7735366</v>
      </c>
      <c r="D26" s="13">
        <v>7916466</v>
      </c>
      <c r="E26" s="13">
        <f t="shared" si="0"/>
        <v>181100</v>
      </c>
      <c r="F26" s="13">
        <v>0</v>
      </c>
      <c r="G26" s="13">
        <v>0</v>
      </c>
      <c r="H26" s="13">
        <v>7891278.0999999996</v>
      </c>
      <c r="I26" s="13">
        <v>0</v>
      </c>
      <c r="J26" s="13">
        <v>0</v>
      </c>
      <c r="K26" s="13">
        <v>0</v>
      </c>
      <c r="L26" s="13">
        <v>0</v>
      </c>
    </row>
    <row r="27" spans="1:12">
      <c r="A27" s="11" t="s">
        <v>49</v>
      </c>
      <c r="B27" s="12" t="s">
        <v>50</v>
      </c>
      <c r="C27" s="13">
        <v>24558101</v>
      </c>
      <c r="D27" s="13">
        <v>13693669.439999999</v>
      </c>
      <c r="E27" s="13">
        <f t="shared" si="0"/>
        <v>-10864431.560000001</v>
      </c>
      <c r="F27" s="13">
        <v>0</v>
      </c>
      <c r="G27" s="13">
        <v>0</v>
      </c>
      <c r="H27" s="13">
        <v>12786711.369999999</v>
      </c>
      <c r="I27" s="13">
        <v>0</v>
      </c>
      <c r="J27" s="13">
        <v>0</v>
      </c>
      <c r="K27" s="13">
        <v>0</v>
      </c>
      <c r="L27" s="13">
        <v>0</v>
      </c>
    </row>
    <row r="28" spans="1:12" outlineLevel="1">
      <c r="A28" s="11" t="s">
        <v>51</v>
      </c>
      <c r="B28" s="12" t="s">
        <v>52</v>
      </c>
      <c r="C28" s="13">
        <v>24558101</v>
      </c>
      <c r="D28" s="13">
        <v>13693669.439999999</v>
      </c>
      <c r="E28" s="13">
        <f t="shared" si="0"/>
        <v>-10864431.560000001</v>
      </c>
      <c r="F28" s="13">
        <v>0</v>
      </c>
      <c r="G28" s="13">
        <v>0</v>
      </c>
      <c r="H28" s="13">
        <v>12786711.369999999</v>
      </c>
      <c r="I28" s="13">
        <v>0</v>
      </c>
      <c r="J28" s="13">
        <v>0</v>
      </c>
      <c r="K28" s="13">
        <v>0</v>
      </c>
      <c r="L28" s="13">
        <v>0</v>
      </c>
    </row>
    <row r="29" spans="1:12" ht="12.75" customHeight="1">
      <c r="A29" s="21" t="s">
        <v>53</v>
      </c>
      <c r="B29" s="22"/>
      <c r="C29" s="19">
        <v>209306368.63</v>
      </c>
      <c r="D29" s="19">
        <v>303174656.61000001</v>
      </c>
      <c r="E29" s="20">
        <f t="shared" si="0"/>
        <v>93868287.980000019</v>
      </c>
      <c r="F29" s="14">
        <v>0</v>
      </c>
      <c r="G29" s="14">
        <v>0</v>
      </c>
      <c r="H29" s="14">
        <v>278875404.12</v>
      </c>
      <c r="I29" s="14">
        <v>0</v>
      </c>
      <c r="J29" s="14">
        <v>0</v>
      </c>
      <c r="K29" s="14">
        <v>0</v>
      </c>
      <c r="L29" s="14">
        <v>0</v>
      </c>
    </row>
    <row r="30" spans="1:12" ht="12.75" customHeight="1">
      <c r="A30" s="4"/>
      <c r="B30" s="4"/>
      <c r="C30" s="4"/>
      <c r="D30" s="4"/>
      <c r="E30" s="4"/>
      <c r="F30" s="4"/>
      <c r="G30" s="4"/>
      <c r="H30" s="4" t="s">
        <v>2</v>
      </c>
      <c r="I30" s="4"/>
      <c r="J30" s="4"/>
      <c r="K30" s="4"/>
      <c r="L30" s="4"/>
    </row>
    <row r="31" spans="1:12">
      <c r="A31" s="15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</row>
  </sheetData>
  <mergeCells count="5">
    <mergeCell ref="A31:D31"/>
    <mergeCell ref="A29:B29"/>
    <mergeCell ref="A1:L1"/>
    <mergeCell ref="A2:L2"/>
    <mergeCell ref="H3:L3"/>
  </mergeCells>
  <pageMargins left="0.59055118110236227" right="0.59055118110236227" top="0.59055118110236227" bottom="0.59055118110236227" header="0.39370078740157483" footer="0.39370078740157483"/>
  <pageSetup paperSize="9" scale="88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Наш отчет 2&lt;/VariantName&gt;&#10;  &lt;VariantLink&gt;2214967&lt;/VariantLink&gt;&#10;  &lt;SvodReportLink xsi:nil=&quot;true&quot; /&gt;&#10;  &lt;ReportLink&gt;19761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0109554-D827-4A08-8DDD-5CA1A04E21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40204810945250005311</vt:lpstr>
      <vt:lpstr>'40204810945250005311'!Заголовки_для_печати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k51n1</dc:creator>
  <cp:lastModifiedBy>Admin</cp:lastModifiedBy>
  <cp:lastPrinted>2021-03-18T12:01:05Z</cp:lastPrinted>
  <dcterms:created xsi:type="dcterms:W3CDTF">2021-03-18T11:53:37Z</dcterms:created>
  <dcterms:modified xsi:type="dcterms:W3CDTF">2021-03-18T12:05:38Z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Наш отчет 2(6).xlsx</vt:lpwstr>
  </property>
  <property fmtid="{D5CDD505-2E9C-101B-9397-08002B2CF9AE}" pid="4" name="Версия клиента">
    <vt:lpwstr>20.2.24.3120 (.NET 4.0)</vt:lpwstr>
  </property>
  <property fmtid="{D5CDD505-2E9C-101B-9397-08002B2CF9AE}" pid="5" name="Версия базы">
    <vt:lpwstr>20.1.1944.52546876</vt:lpwstr>
  </property>
  <property fmtid="{D5CDD505-2E9C-101B-9397-08002B2CF9AE}" pid="6" name="Тип сервера">
    <vt:lpwstr>MSSQL</vt:lpwstr>
  </property>
  <property fmtid="{D5CDD505-2E9C-101B-9397-08002B2CF9AE}" pid="7" name="Сервер">
    <vt:lpwstr>foserver\exp</vt:lpwstr>
  </property>
  <property fmtid="{D5CDD505-2E9C-101B-9397-08002B2CF9AE}" pid="8" name="База">
    <vt:lpwstr>base2020</vt:lpwstr>
  </property>
  <property fmtid="{D5CDD505-2E9C-101B-9397-08002B2CF9AE}" pid="9" name="Пользователь">
    <vt:lpwstr>shtanova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